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X:\■営業本部\ソリューション事業部\マーケティンググループ\プロモーションチーム\01_制作（旧プロモ）\03_関西電力\03_法人小売ホームページの維持・運営における各種作業\202503_法人プロモーションG_小売ホームページの維持・運営における各種作業の実施\案件\作業済\M-20250603電気切替ページの制作\WEBCAS添付用データ\"/>
    </mc:Choice>
  </mc:AlternateContent>
  <xr:revisionPtr revIDLastSave="0" documentId="14_{5AB730B5-CC7F-438F-8A31-2A9362E2E877}" xr6:coauthVersionLast="36" xr6:coauthVersionMax="36" xr10:uidLastSave="{00000000-0000-0000-0000-000000000000}"/>
  <bookViews>
    <workbookView xWindow="0" yWindow="0" windowWidth="14751" windowHeight="6463" xr2:uid="{00000000-000D-0000-FFFF-FFFF00000000}"/>
  </bookViews>
  <sheets>
    <sheet name="入力シート①" sheetId="7" r:id="rId1"/>
    <sheet name="入力シート②" sheetId="8" r:id="rId2"/>
    <sheet name="入力シート③" sheetId="9" r:id="rId3"/>
    <sheet name="入力シート④" sheetId="10" r:id="rId4"/>
    <sheet name="入力例" sheetId="5" r:id="rId5"/>
    <sheet name="プルダウン" sheetId="6" state="hidden" r:id="rId6"/>
  </sheets>
  <externalReferences>
    <externalReference r:id="rId7"/>
  </externalReferences>
  <definedNames>
    <definedName name="i1エリア" localSheetId="0">入力シート①!$F$14</definedName>
    <definedName name="i1エリア" localSheetId="1">入力シート②!$F$14</definedName>
    <definedName name="i1エリア" localSheetId="2">入力シート③!$F$14</definedName>
    <definedName name="i1エリア" localSheetId="3">入力シート④!$F$14</definedName>
    <definedName name="i1エリア" localSheetId="4">入力例!$F$13</definedName>
    <definedName name="i1エリア">#REF!</definedName>
    <definedName name="i1日程選択リスト" localSheetId="0">入力シート①!$F$7</definedName>
    <definedName name="i1日程選択リスト" localSheetId="1">入力シート②!$F$7</definedName>
    <definedName name="i1日程選択リスト" localSheetId="2">入力シート③!$F$7</definedName>
    <definedName name="i1日程選択リスト" localSheetId="3">入力シート④!$F$7</definedName>
    <definedName name="i1日程選択リスト" localSheetId="4">入力例!$F$6</definedName>
    <definedName name="i1日程選択リスト">#REF!</definedName>
    <definedName name="i2業産区分選択リスト" localSheetId="0">入力シート①!$P$48</definedName>
    <definedName name="i2業産区分選択リスト" localSheetId="1">入力シート②!$P$48</definedName>
    <definedName name="i2業産区分選択リスト" localSheetId="2">入力シート③!$P$48</definedName>
    <definedName name="i2業産区分選択リスト" localSheetId="3">入力シート④!$P$48</definedName>
    <definedName name="i2業産区分選択リスト" localSheetId="4">入力例!$P$47</definedName>
    <definedName name="i2業産区分選択リスト">#REF!</definedName>
    <definedName name="i2契約使用期間_主契約_至" localSheetId="0">入力シート①!$P$59</definedName>
    <definedName name="i2契約使用期間_主契約_至" localSheetId="1">入力シート②!$P$59</definedName>
    <definedName name="i2契約使用期間_主契約_至" localSheetId="2">入力シート③!$P$59</definedName>
    <definedName name="i2契約使用期間_主契約_至" localSheetId="3">入力シート④!$P$59</definedName>
    <definedName name="i2契約使用期間_主契約_至" localSheetId="4">入力例!$P$58</definedName>
    <definedName name="i2契約使用期間_主契約_至">#REF!</definedName>
    <definedName name="i2契約使用期間_主契約_自" localSheetId="0">入力シート①!$I$59</definedName>
    <definedName name="i2契約使用期間_主契約_自" localSheetId="1">入力シート②!$I$59</definedName>
    <definedName name="i2契約使用期間_主契約_自" localSheetId="2">入力シート③!$I$59</definedName>
    <definedName name="i2契約使用期間_主契約_自" localSheetId="3">入力シート④!$I$59</definedName>
    <definedName name="i2契約使用期間_主契約_自" localSheetId="4">入力例!$I$58</definedName>
    <definedName name="i2契約使用期間_主契約_自">#REF!</definedName>
    <definedName name="i2契約種別_契約種別選択リスト" localSheetId="0">入力シート①!$G$49</definedName>
    <definedName name="i2契約種別_契約種別選択リスト" localSheetId="1">入力シート②!$G$49</definedName>
    <definedName name="i2契約種別_契約種別選択リスト" localSheetId="2">入力シート③!$G$49</definedName>
    <definedName name="i2契約種別_契約種別選択リスト" localSheetId="3">入力シート④!$G$49</definedName>
    <definedName name="i2契約種別_契約種別選択リスト" localSheetId="4">入力例!$G$48</definedName>
    <definedName name="i2契約種別_契約種別選択リスト">#REF!</definedName>
    <definedName name="i2個別単価制_DC割引率" localSheetId="0">入力シート①!$S$56</definedName>
    <definedName name="i2個別単価制_DC割引率" localSheetId="1">入力シート②!$S$56</definedName>
    <definedName name="i2個別単価制_DC割引率" localSheetId="2">入力シート③!$S$56</definedName>
    <definedName name="i2個別単価制_DC割引率" localSheetId="3">入力シート④!$S$56</definedName>
    <definedName name="i2個別単価制_DC割引率" localSheetId="4">入力例!$S$55</definedName>
    <definedName name="i2個別単価制_DC割引率">#REF!</definedName>
    <definedName name="i2個別単価制_対象割引単価" localSheetId="0">入力シート①!$I$56</definedName>
    <definedName name="i2個別単価制_対象割引単価" localSheetId="1">入力シート②!$I$56</definedName>
    <definedName name="i2個別単価制_対象割引単価" localSheetId="2">入力シート③!$I$56</definedName>
    <definedName name="i2個別単価制_対象割引単価" localSheetId="3">入力シート④!$I$56</definedName>
    <definedName name="i2個別単価制_対象割引単価" localSheetId="4">入力例!$I$55</definedName>
    <definedName name="i2個別単価制_対象割引単価">#REF!</definedName>
    <definedName name="i3契約使用期間_主契約_自" localSheetId="0">入力シート①!$AL$59</definedName>
    <definedName name="i3契約使用期間_主契約_自" localSheetId="1">入力シート②!$AL$59</definedName>
    <definedName name="i3契約使用期間_主契約_自" localSheetId="2">入力シート③!$AL$59</definedName>
    <definedName name="i3契約使用期間_主契約_自" localSheetId="3">入力シート④!$AL$59</definedName>
    <definedName name="i3契約使用期間_主契約_自" localSheetId="4">入力例!$AL$58</definedName>
    <definedName name="i3契約使用期間_主契約_自">#REF!</definedName>
    <definedName name="i3契約種別_供給条件年月日_選択リスト" localSheetId="0">入力シート①!$AY$48</definedName>
    <definedName name="i3契約種別_供給条件年月日_選択リスト" localSheetId="1">入力シート②!$AY$48</definedName>
    <definedName name="i3契約種別_供給条件年月日_選択リスト" localSheetId="2">入力シート③!$AY$48</definedName>
    <definedName name="i3契約種別_供給条件年月日_選択リスト" localSheetId="3">入力シート④!$AY$48</definedName>
    <definedName name="i3契約種別_供給条件年月日_選択リスト" localSheetId="4">入力例!$AY$47</definedName>
    <definedName name="i3契約種別_供給条件年月日_選択リスト">#REF!</definedName>
    <definedName name="i3契約種別_契約種別選択リスト" localSheetId="0">入力シート①!$AJ$49</definedName>
    <definedName name="i3契約種別_契約種別選択リスト" localSheetId="1">入力シート②!$AJ$49</definedName>
    <definedName name="i3契約種別_契約種別選択リスト" localSheetId="2">入力シート③!$AJ$49</definedName>
    <definedName name="i3契約種別_契約種別選択リスト" localSheetId="3">入力シート④!$AJ$49</definedName>
    <definedName name="i3契約種別_契約種別選択リスト" localSheetId="4">入力例!$AJ$48</definedName>
    <definedName name="i3契約種別_契約種別選択リスト">#REF!</definedName>
    <definedName name="i3契約電力_自家補" localSheetId="0">入力シート①!#REF!</definedName>
    <definedName name="i3契約電力_自家補" localSheetId="1">入力シート②!#REF!</definedName>
    <definedName name="i3契約電力_自家補" localSheetId="2">入力シート③!#REF!</definedName>
    <definedName name="i3契約電力_自家補" localSheetId="3">入力シート④!#REF!</definedName>
    <definedName name="i3契約電力_自家補" localSheetId="4">入力例!#REF!</definedName>
    <definedName name="i3契約電力_自家補">#REF!</definedName>
    <definedName name="エリア_TBL">[1]リストＴＢＬ!$C$85:$C$93</definedName>
    <definedName name="業産区分">[1]リストＴＢＬ!$C$112:$C$113</definedName>
    <definedName name="契種CD表示用TBL">[1]リストＴＢＬ!$AD$4:$AF$74</definedName>
    <definedName name="契約更改パターン">[1]リストＴＢＬ!$C$133:$D$139</definedName>
    <definedName name="契約使用期間判定">[1]リストＴＢＬ!$B$133</definedName>
    <definedName name="産業種別_名称TBL">[1]リストＴＢＬ!$BD$4:$BD$110</definedName>
    <definedName name="種類">[1]リストＴＢＬ!$B$112:$B$114</definedName>
    <definedName name="小売事業者_TBL">[1]リストＴＢＬ!$D$85:$D$87</definedName>
    <definedName name="単価制_基準単価_管外">[1]リストＴＢＬ!$I$119:$I$121</definedName>
    <definedName name="単価制区分">[1]リストＴＢＬ!$H$119:$H$120</definedName>
    <definedName name="提案契種キー_単価変更用">[1]リストＴＢＬ!$B$17</definedName>
    <definedName name="提案種別">[1]リストＴＢＬ!$B$3</definedName>
    <definedName name="提案選択の種類">[1]リストＴＢＬ!$B$71</definedName>
    <definedName name="適用単価提案">[1]リストＴＢＬ!$D$112:$D$113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51" i="10" l="1"/>
  <c r="AM51" i="10"/>
  <c r="AI51" i="10"/>
  <c r="AE51" i="10"/>
  <c r="AA51" i="10"/>
  <c r="W51" i="10"/>
  <c r="S51" i="10"/>
  <c r="M51" i="10"/>
  <c r="J51" i="10"/>
  <c r="G51" i="10"/>
  <c r="D51" i="10"/>
  <c r="F28" i="10"/>
  <c r="M24" i="10"/>
  <c r="H24" i="10"/>
  <c r="AQ51" i="9"/>
  <c r="AM51" i="9"/>
  <c r="AI51" i="9"/>
  <c r="AE51" i="9"/>
  <c r="AA51" i="9"/>
  <c r="W51" i="9"/>
  <c r="S51" i="9"/>
  <c r="M51" i="9"/>
  <c r="J51" i="9"/>
  <c r="G51" i="9"/>
  <c r="D51" i="9"/>
  <c r="F28" i="9"/>
  <c r="M24" i="9"/>
  <c r="H24" i="9"/>
  <c r="AQ51" i="8"/>
  <c r="AM51" i="8"/>
  <c r="AI51" i="8"/>
  <c r="AE51" i="8"/>
  <c r="AA51" i="8"/>
  <c r="W51" i="8"/>
  <c r="S51" i="8"/>
  <c r="M51" i="8"/>
  <c r="J51" i="8"/>
  <c r="G51" i="8"/>
  <c r="D51" i="8"/>
  <c r="F28" i="8"/>
  <c r="M24" i="8"/>
  <c r="H24" i="8"/>
  <c r="M24" i="7"/>
  <c r="H24" i="7"/>
  <c r="AQ51" i="7" l="1"/>
  <c r="AM51" i="7"/>
  <c r="AI51" i="7"/>
  <c r="AE51" i="7"/>
  <c r="AA51" i="7"/>
  <c r="W51" i="7"/>
  <c r="S51" i="7"/>
  <c r="M51" i="7"/>
  <c r="J51" i="7"/>
  <c r="G51" i="7"/>
  <c r="D51" i="7"/>
  <c r="F28" i="7"/>
  <c r="AQ50" i="5"/>
  <c r="AM50" i="5"/>
  <c r="AI50" i="5"/>
  <c r="AE50" i="5"/>
  <c r="M50" i="5"/>
  <c r="J50" i="5"/>
  <c r="G50" i="5"/>
  <c r="AA50" i="5"/>
  <c r="W50" i="5"/>
  <c r="S50" i="5"/>
  <c r="D50" i="5"/>
  <c r="F27" i="5" l="1"/>
  <c r="M23" i="5"/>
  <c r="H2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田中 耕司</author>
  </authors>
  <commentList>
    <comment ref="G9" authorId="0" shapeId="0" xr:uid="{00000000-0006-0000-0000-000001000000}">
      <text>
        <r>
          <rPr>
            <b/>
            <sz val="9"/>
            <color indexed="81"/>
            <rFont val="Meiryo UI"/>
            <family val="3"/>
            <charset val="128"/>
          </rPr>
          <t>都道府県</t>
        </r>
      </text>
    </comment>
    <comment ref="J9" authorId="0" shapeId="0" xr:uid="{00000000-0006-0000-0000-000002000000}">
      <text>
        <r>
          <rPr>
            <b/>
            <sz val="9"/>
            <color indexed="81"/>
            <rFont val="Meiryo UI"/>
            <family val="3"/>
            <charset val="128"/>
          </rPr>
          <t>市区郡町村</t>
        </r>
      </text>
    </comment>
    <comment ref="Q9" authorId="0" shapeId="0" xr:uid="{00000000-0006-0000-0000-000003000000}">
      <text>
        <r>
          <rPr>
            <b/>
            <sz val="9"/>
            <color indexed="81"/>
            <rFont val="Meiryo UI"/>
            <family val="3"/>
            <charset val="128"/>
          </rPr>
          <t>字名丁目</t>
        </r>
      </text>
    </comment>
    <comment ref="G10" authorId="0" shapeId="0" xr:uid="{00000000-0006-0000-0000-000004000000}">
      <text>
        <r>
          <rPr>
            <b/>
            <sz val="9"/>
            <color indexed="81"/>
            <rFont val="Meiryo UI"/>
            <family val="3"/>
            <charset val="128"/>
          </rPr>
          <t>番地</t>
        </r>
      </text>
    </comment>
    <comment ref="Q10" authorId="0" shapeId="0" xr:uid="{00000000-0006-0000-0000-000005000000}">
      <text>
        <r>
          <rPr>
            <b/>
            <sz val="9"/>
            <color indexed="81"/>
            <rFont val="Meiryo UI"/>
            <family val="3"/>
            <charset val="128"/>
          </rPr>
          <t>建物</t>
        </r>
      </text>
    </comment>
    <comment ref="L3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R3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J3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料金算定上の損失率を加味した契約電力（予備電源1、予備電源2の合計）を入力してください</t>
        </r>
      </text>
    </comment>
    <comment ref="Q55" authorId="1" shapeId="0" xr:uid="{98E4A609-0B0F-4B92-AF59-C2F51491EC12}">
      <text>
        <r>
          <rPr>
            <b/>
            <sz val="9"/>
            <color indexed="81"/>
            <rFont val="MS P ゴシック"/>
            <family val="3"/>
            <charset val="128"/>
          </rPr>
          <t>全量以外の場合は、
比率をご入力ください。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田中 耕司</author>
  </authors>
  <commentList>
    <comment ref="G9" authorId="0" shapeId="0" xr:uid="{A6B45462-8737-4A99-ABA9-D949CC862D62}">
      <text>
        <r>
          <rPr>
            <b/>
            <sz val="9"/>
            <color indexed="81"/>
            <rFont val="Meiryo UI"/>
            <family val="3"/>
            <charset val="128"/>
          </rPr>
          <t>都道府県</t>
        </r>
      </text>
    </comment>
    <comment ref="J9" authorId="0" shapeId="0" xr:uid="{72E0B292-25D0-4BB8-8DF7-896E8586FB68}">
      <text>
        <r>
          <rPr>
            <b/>
            <sz val="9"/>
            <color indexed="81"/>
            <rFont val="Meiryo UI"/>
            <family val="3"/>
            <charset val="128"/>
          </rPr>
          <t>市区郡町村</t>
        </r>
      </text>
    </comment>
    <comment ref="Q9" authorId="0" shapeId="0" xr:uid="{C40ED426-65F3-4439-BC4D-FC0A259029BF}">
      <text>
        <r>
          <rPr>
            <b/>
            <sz val="9"/>
            <color indexed="81"/>
            <rFont val="Meiryo UI"/>
            <family val="3"/>
            <charset val="128"/>
          </rPr>
          <t>字名丁目</t>
        </r>
      </text>
    </comment>
    <comment ref="G10" authorId="0" shapeId="0" xr:uid="{FC222ED1-08AA-4F3D-8F6B-EF86B194DDC2}">
      <text>
        <r>
          <rPr>
            <b/>
            <sz val="9"/>
            <color indexed="81"/>
            <rFont val="Meiryo UI"/>
            <family val="3"/>
            <charset val="128"/>
          </rPr>
          <t>番地</t>
        </r>
      </text>
    </comment>
    <comment ref="Q10" authorId="0" shapeId="0" xr:uid="{8445C692-033C-451E-9DAA-7B67611EDDA1}">
      <text>
        <r>
          <rPr>
            <b/>
            <sz val="9"/>
            <color indexed="81"/>
            <rFont val="Meiryo UI"/>
            <family val="3"/>
            <charset val="128"/>
          </rPr>
          <t>建物</t>
        </r>
      </text>
    </comment>
    <comment ref="L32" authorId="0" shapeId="0" xr:uid="{45464CFF-DA3E-497E-877C-48C97B1F8777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R32" authorId="0" shapeId="0" xr:uid="{2D38C5AF-B8E6-4B89-B672-08D5F73B03E0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J37" authorId="0" shapeId="0" xr:uid="{7EFCA393-CC24-46C0-8091-C1014833E4BD}">
      <text>
        <r>
          <rPr>
            <b/>
            <sz val="9"/>
            <color indexed="81"/>
            <rFont val="MS P ゴシック"/>
            <family val="3"/>
            <charset val="128"/>
          </rPr>
          <t>料金算定上の損失率を加味した契約電力（予備電源1、予備電源2の合計）を入力してください</t>
        </r>
      </text>
    </comment>
    <comment ref="Q55" authorId="1" shapeId="0" xr:uid="{98EBF3F5-2AB1-490D-AE8B-18120294D425}">
      <text>
        <r>
          <rPr>
            <b/>
            <sz val="9"/>
            <color indexed="81"/>
            <rFont val="MS P ゴシック"/>
            <family val="3"/>
            <charset val="128"/>
          </rPr>
          <t>全量以外の場合は、
比率をご入力ください。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田中 耕司</author>
  </authors>
  <commentList>
    <comment ref="G9" authorId="0" shapeId="0" xr:uid="{60B17F5C-6419-4BCF-98E0-B13B2D94C8E3}">
      <text>
        <r>
          <rPr>
            <b/>
            <sz val="9"/>
            <color indexed="81"/>
            <rFont val="Meiryo UI"/>
            <family val="3"/>
            <charset val="128"/>
          </rPr>
          <t>都道府県</t>
        </r>
      </text>
    </comment>
    <comment ref="J9" authorId="0" shapeId="0" xr:uid="{2A6A6106-5790-41A4-8AFE-1E8110CE2C5F}">
      <text>
        <r>
          <rPr>
            <b/>
            <sz val="9"/>
            <color indexed="81"/>
            <rFont val="Meiryo UI"/>
            <family val="3"/>
            <charset val="128"/>
          </rPr>
          <t>市区郡町村</t>
        </r>
      </text>
    </comment>
    <comment ref="Q9" authorId="0" shapeId="0" xr:uid="{30FC4097-11FA-45CA-955B-0205C76F0449}">
      <text>
        <r>
          <rPr>
            <b/>
            <sz val="9"/>
            <color indexed="81"/>
            <rFont val="Meiryo UI"/>
            <family val="3"/>
            <charset val="128"/>
          </rPr>
          <t>字名丁目</t>
        </r>
      </text>
    </comment>
    <comment ref="G10" authorId="0" shapeId="0" xr:uid="{098F7324-7DF1-4FDF-8383-BFC1A8E97DA2}">
      <text>
        <r>
          <rPr>
            <b/>
            <sz val="9"/>
            <color indexed="81"/>
            <rFont val="Meiryo UI"/>
            <family val="3"/>
            <charset val="128"/>
          </rPr>
          <t>番地</t>
        </r>
      </text>
    </comment>
    <comment ref="Q10" authorId="0" shapeId="0" xr:uid="{0CE7B503-DCF7-4E52-9DAB-DA49045B5DE9}">
      <text>
        <r>
          <rPr>
            <b/>
            <sz val="9"/>
            <color indexed="81"/>
            <rFont val="Meiryo UI"/>
            <family val="3"/>
            <charset val="128"/>
          </rPr>
          <t>建物</t>
        </r>
      </text>
    </comment>
    <comment ref="L32" authorId="0" shapeId="0" xr:uid="{53E0A337-1AA7-4685-B53C-5AC23E58DECF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R32" authorId="0" shapeId="0" xr:uid="{986679F4-8480-476A-A4D1-74AEBC52273F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J37" authorId="0" shapeId="0" xr:uid="{A3840BB2-BC6D-467E-B99A-F8E4484AE10E}">
      <text>
        <r>
          <rPr>
            <b/>
            <sz val="9"/>
            <color indexed="81"/>
            <rFont val="MS P ゴシック"/>
            <family val="3"/>
            <charset val="128"/>
          </rPr>
          <t>料金算定上の損失率を加味した契約電力（予備電源1、予備電源2の合計）を入力してください</t>
        </r>
      </text>
    </comment>
    <comment ref="Q55" authorId="1" shapeId="0" xr:uid="{EE94E4DE-A288-469A-811B-8694743DA17C}">
      <text>
        <r>
          <rPr>
            <b/>
            <sz val="9"/>
            <color indexed="81"/>
            <rFont val="MS P ゴシック"/>
            <family val="3"/>
            <charset val="128"/>
          </rPr>
          <t>全量以外の場合は、
比率をご入力ください。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田中 耕司</author>
  </authors>
  <commentList>
    <comment ref="G9" authorId="0" shapeId="0" xr:uid="{62E7FFCF-B184-430E-95E4-7A711641E869}">
      <text>
        <r>
          <rPr>
            <b/>
            <sz val="9"/>
            <color indexed="81"/>
            <rFont val="Meiryo UI"/>
            <family val="3"/>
            <charset val="128"/>
          </rPr>
          <t>都道府県</t>
        </r>
      </text>
    </comment>
    <comment ref="J9" authorId="0" shapeId="0" xr:uid="{31236C48-B015-4CF9-A46D-93E63A26BDA2}">
      <text>
        <r>
          <rPr>
            <b/>
            <sz val="9"/>
            <color indexed="81"/>
            <rFont val="Meiryo UI"/>
            <family val="3"/>
            <charset val="128"/>
          </rPr>
          <t>市区郡町村</t>
        </r>
      </text>
    </comment>
    <comment ref="Q9" authorId="0" shapeId="0" xr:uid="{88EC4DCF-2041-4B95-AEC7-A408283ACE63}">
      <text>
        <r>
          <rPr>
            <b/>
            <sz val="9"/>
            <color indexed="81"/>
            <rFont val="Meiryo UI"/>
            <family val="3"/>
            <charset val="128"/>
          </rPr>
          <t>字名丁目</t>
        </r>
      </text>
    </comment>
    <comment ref="G10" authorId="0" shapeId="0" xr:uid="{4D9F01BF-7670-45B6-A305-A535BABEDB80}">
      <text>
        <r>
          <rPr>
            <b/>
            <sz val="9"/>
            <color indexed="81"/>
            <rFont val="Meiryo UI"/>
            <family val="3"/>
            <charset val="128"/>
          </rPr>
          <t>番地</t>
        </r>
      </text>
    </comment>
    <comment ref="Q10" authorId="0" shapeId="0" xr:uid="{FF999670-862A-4389-B540-D284E2D77AD2}">
      <text>
        <r>
          <rPr>
            <b/>
            <sz val="9"/>
            <color indexed="81"/>
            <rFont val="Meiryo UI"/>
            <family val="3"/>
            <charset val="128"/>
          </rPr>
          <t>建物</t>
        </r>
      </text>
    </comment>
    <comment ref="L32" authorId="0" shapeId="0" xr:uid="{D2E2D222-7FC8-46EA-B252-4EDA6E6CD11E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R32" authorId="0" shapeId="0" xr:uid="{65810E07-82C1-4899-8227-F87BA7FE9615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J37" authorId="0" shapeId="0" xr:uid="{5DB50C9A-A9BD-492C-A956-24659C610664}">
      <text>
        <r>
          <rPr>
            <b/>
            <sz val="9"/>
            <color indexed="81"/>
            <rFont val="MS P ゴシック"/>
            <family val="3"/>
            <charset val="128"/>
          </rPr>
          <t>料金算定上の損失率を加味した契約電力（予備電源1、予備電源2の合計）を入力してください</t>
        </r>
      </text>
    </comment>
    <comment ref="Q55" authorId="1" shapeId="0" xr:uid="{C705A42F-D76F-407E-BB4D-B51F6D820921}">
      <text>
        <r>
          <rPr>
            <b/>
            <sz val="9"/>
            <color indexed="81"/>
            <rFont val="MS P ゴシック"/>
            <family val="3"/>
            <charset val="128"/>
          </rPr>
          <t>全量以外の場合は、
比率をご入力ください。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田中 耕司</author>
  </authors>
  <commentList>
    <comment ref="G8" authorId="0" shapeId="0" xr:uid="{00000000-0006-0000-0100-000001000000}">
      <text>
        <r>
          <rPr>
            <b/>
            <sz val="9"/>
            <color indexed="81"/>
            <rFont val="Meiryo UI"/>
            <family val="3"/>
            <charset val="128"/>
          </rPr>
          <t>都道府県</t>
        </r>
      </text>
    </comment>
    <comment ref="J8" authorId="0" shapeId="0" xr:uid="{00000000-0006-0000-0100-000002000000}">
      <text>
        <r>
          <rPr>
            <b/>
            <sz val="9"/>
            <color indexed="81"/>
            <rFont val="Meiryo UI"/>
            <family val="3"/>
            <charset val="128"/>
          </rPr>
          <t>市区郡町村</t>
        </r>
      </text>
    </comment>
    <comment ref="Q8" authorId="0" shapeId="0" xr:uid="{00000000-0006-0000-0100-000003000000}">
      <text>
        <r>
          <rPr>
            <b/>
            <sz val="9"/>
            <color indexed="81"/>
            <rFont val="Meiryo UI"/>
            <family val="3"/>
            <charset val="128"/>
          </rPr>
          <t>字名丁目</t>
        </r>
      </text>
    </comment>
    <comment ref="G9" authorId="0" shapeId="0" xr:uid="{00000000-0006-0000-0100-000004000000}">
      <text>
        <r>
          <rPr>
            <b/>
            <sz val="9"/>
            <color indexed="81"/>
            <rFont val="Meiryo UI"/>
            <family val="3"/>
            <charset val="128"/>
          </rPr>
          <t>番地</t>
        </r>
      </text>
    </comment>
    <comment ref="Q9" authorId="0" shapeId="0" xr:uid="{00000000-0006-0000-0100-000005000000}">
      <text>
        <r>
          <rPr>
            <b/>
            <sz val="9"/>
            <color indexed="81"/>
            <rFont val="Meiryo UI"/>
            <family val="3"/>
            <charset val="128"/>
          </rPr>
          <t>建物</t>
        </r>
      </text>
    </comment>
    <comment ref="L3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R3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異電圧修正前の契約電力を入力してください。</t>
        </r>
      </text>
    </comment>
    <comment ref="J36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料金算定上の損失率を加味した契約電力（予備電源1、予備電源2の合計）を入力してください</t>
        </r>
      </text>
    </comment>
    <comment ref="Q55" authorId="1" shapeId="0" xr:uid="{1F772E63-577D-41BE-97CF-9F69ACEB6B39}">
      <text>
        <r>
          <rPr>
            <b/>
            <sz val="9"/>
            <color indexed="81"/>
            <rFont val="MS P ゴシック"/>
            <family val="3"/>
            <charset val="128"/>
          </rPr>
          <t>全量以外の場合は、
比率をご入力ください。</t>
        </r>
      </text>
    </comment>
  </commentList>
</comments>
</file>

<file path=xl/sharedStrings.xml><?xml version="1.0" encoding="utf-8"?>
<sst xmlns="http://schemas.openxmlformats.org/spreadsheetml/2006/main" count="678" uniqueCount="217">
  <si>
    <t>【基本情報】</t>
    <rPh sb="1" eb="3">
      <t>キホン</t>
    </rPh>
    <rPh sb="3" eb="5">
      <t>ジョウホウ</t>
    </rPh>
    <phoneticPr fontId="4"/>
  </si>
  <si>
    <t>＜供給者情報＞</t>
    <rPh sb="1" eb="3">
      <t>キョウキュウ</t>
    </rPh>
    <rPh sb="3" eb="4">
      <t>シャ</t>
    </rPh>
    <rPh sb="4" eb="6">
      <t>ジョウホウ</t>
    </rPh>
    <phoneticPr fontId="4"/>
  </si>
  <si>
    <t>エリア</t>
    <phoneticPr fontId="4"/>
  </si>
  <si>
    <t>現小売事業者</t>
    <rPh sb="0" eb="1">
      <t>ウツツ</t>
    </rPh>
    <rPh sb="1" eb="3">
      <t>コウ</t>
    </rPh>
    <rPh sb="3" eb="6">
      <t>ジギョウシャ</t>
    </rPh>
    <phoneticPr fontId="4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</si>
  <si>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4"/>
  </si>
  <si>
    <t>現契約名義</t>
    <rPh sb="0" eb="1">
      <t>ゲン</t>
    </rPh>
    <rPh sb="1" eb="3">
      <t>ケイヤク</t>
    </rPh>
    <rPh sb="3" eb="5">
      <t>メイギ</t>
    </rPh>
    <phoneticPr fontId="4"/>
  </si>
  <si>
    <t>主任技術者</t>
    <rPh sb="0" eb="2">
      <t>シュニン</t>
    </rPh>
    <rPh sb="2" eb="5">
      <t>ギジュツシャ</t>
    </rPh>
    <phoneticPr fontId="4"/>
  </si>
  <si>
    <t>＜お客さま情報＞</t>
    <rPh sb="2" eb="3">
      <t>キャク</t>
    </rPh>
    <rPh sb="5" eb="7">
      <t>ジョウホウ</t>
    </rPh>
    <phoneticPr fontId="4"/>
  </si>
  <si>
    <r>
      <t>会社名(</t>
    </r>
    <r>
      <rPr>
        <sz val="9"/>
        <color rgb="FFFF0000"/>
        <rFont val="Meiryo UI"/>
        <family val="3"/>
        <charset val="128"/>
      </rPr>
      <t>40字以内)</t>
    </r>
    <rPh sb="0" eb="2">
      <t>カイシャ</t>
    </rPh>
    <rPh sb="2" eb="3">
      <t>メイ</t>
    </rPh>
    <rPh sb="6" eb="7">
      <t>ジ</t>
    </rPh>
    <rPh sb="7" eb="9">
      <t>イナイ</t>
    </rPh>
    <phoneticPr fontId="4"/>
  </si>
  <si>
    <r>
      <t>契約名義_漢字(</t>
    </r>
    <r>
      <rPr>
        <sz val="9"/>
        <color rgb="FFFF0000"/>
        <rFont val="Meiryo UI"/>
        <family val="3"/>
        <charset val="128"/>
      </rPr>
      <t>20字以内)</t>
    </r>
    <rPh sb="0" eb="2">
      <t>ケイヤク</t>
    </rPh>
    <rPh sb="2" eb="4">
      <t>メイギ</t>
    </rPh>
    <rPh sb="5" eb="7">
      <t>カンジ</t>
    </rPh>
    <rPh sb="10" eb="11">
      <t>ジ</t>
    </rPh>
    <rPh sb="11" eb="13">
      <t>イナイ</t>
    </rPh>
    <phoneticPr fontId="4"/>
  </si>
  <si>
    <t>需要場所</t>
    <rPh sb="0" eb="2">
      <t>ジュヨウ</t>
    </rPh>
    <rPh sb="2" eb="4">
      <t>バショ</t>
    </rPh>
    <phoneticPr fontId="4"/>
  </si>
  <si>
    <t>電話番号①</t>
    <rPh sb="0" eb="2">
      <t>デンワ</t>
    </rPh>
    <rPh sb="2" eb="4">
      <t>バンゴウ</t>
    </rPh>
    <phoneticPr fontId="4"/>
  </si>
  <si>
    <t>-</t>
    <phoneticPr fontId="4"/>
  </si>
  <si>
    <t>〒</t>
    <phoneticPr fontId="2"/>
  </si>
  <si>
    <t>電話番号②</t>
    <rPh sb="0" eb="2">
      <t>デンワ</t>
    </rPh>
    <rPh sb="2" eb="4">
      <t>バンゴウ</t>
    </rPh>
    <phoneticPr fontId="4"/>
  </si>
  <si>
    <t>産業種別</t>
    <rPh sb="0" eb="2">
      <t>サンギョウ</t>
    </rPh>
    <rPh sb="2" eb="4">
      <t>シュベツ</t>
    </rPh>
    <phoneticPr fontId="2"/>
  </si>
  <si>
    <t>主要製品</t>
    <rPh sb="0" eb="2">
      <t>シュヨウ</t>
    </rPh>
    <rPh sb="2" eb="4">
      <t>セイヒン</t>
    </rPh>
    <phoneticPr fontId="2"/>
  </si>
  <si>
    <t>電話番号③</t>
    <rPh sb="0" eb="2">
      <t>デンワ</t>
    </rPh>
    <rPh sb="2" eb="4">
      <t>バンゴウ</t>
    </rPh>
    <phoneticPr fontId="4"/>
  </si>
  <si>
    <t>＜請求情報＞</t>
    <rPh sb="1" eb="3">
      <t>セイキュウ</t>
    </rPh>
    <rPh sb="3" eb="5">
      <t>ジョウホウ</t>
    </rPh>
    <phoneticPr fontId="4"/>
  </si>
  <si>
    <t>請求書等送付先</t>
    <rPh sb="0" eb="4">
      <t>セイキュウショナド</t>
    </rPh>
    <rPh sb="4" eb="7">
      <t>ソウフサキ</t>
    </rPh>
    <phoneticPr fontId="4"/>
  </si>
  <si>
    <t>支払方法</t>
    <rPh sb="0" eb="2">
      <t>シハライ</t>
    </rPh>
    <rPh sb="2" eb="4">
      <t>ホウホウ</t>
    </rPh>
    <phoneticPr fontId="4"/>
  </si>
  <si>
    <r>
      <t>請求者名(</t>
    </r>
    <r>
      <rPr>
        <sz val="10"/>
        <color rgb="FFFF0000"/>
        <rFont val="Meiryo UI"/>
        <family val="3"/>
        <charset val="128"/>
      </rPr>
      <t>20字以内</t>
    </r>
    <r>
      <rPr>
        <sz val="10"/>
        <rFont val="Meiryo UI"/>
        <family val="3"/>
        <charset val="128"/>
      </rPr>
      <t>)</t>
    </r>
    <rPh sb="0" eb="2">
      <t>セイキュウ</t>
    </rPh>
    <rPh sb="2" eb="3">
      <t>シャ</t>
    </rPh>
    <rPh sb="3" eb="4">
      <t>メイ</t>
    </rPh>
    <phoneticPr fontId="4"/>
  </si>
  <si>
    <t>請求先電話番号</t>
    <rPh sb="0" eb="2">
      <t>セイキュウ</t>
    </rPh>
    <rPh sb="2" eb="3">
      <t>サキ</t>
    </rPh>
    <rPh sb="3" eb="5">
      <t>デンワ</t>
    </rPh>
    <rPh sb="5" eb="7">
      <t>バンゴウ</t>
    </rPh>
    <phoneticPr fontId="4"/>
  </si>
  <si>
    <t>送付先住所</t>
    <rPh sb="0" eb="3">
      <t>ソウフサキ</t>
    </rPh>
    <rPh sb="3" eb="5">
      <t>ジュウショ</t>
    </rPh>
    <phoneticPr fontId="4"/>
  </si>
  <si>
    <t>　a.契約種別</t>
  </si>
  <si>
    <t>業産</t>
    <rPh sb="0" eb="1">
      <t>ギョウ</t>
    </rPh>
    <rPh sb="1" eb="2">
      <t>サン</t>
    </rPh>
    <phoneticPr fontId="4"/>
  </si>
  <si>
    <t>契約種別</t>
    <rPh sb="0" eb="2">
      <t>ケイヤク</t>
    </rPh>
    <rPh sb="2" eb="4">
      <t>シュベツ</t>
    </rPh>
    <phoneticPr fontId="4"/>
  </si>
  <si>
    <t>　b.個別単価制</t>
    <rPh sb="3" eb="5">
      <t>コベツ</t>
    </rPh>
    <rPh sb="5" eb="7">
      <t>タンカ</t>
    </rPh>
    <rPh sb="7" eb="8">
      <t>セイ</t>
    </rPh>
    <phoneticPr fontId="4"/>
  </si>
  <si>
    <t>基本料金</t>
    <rPh sb="0" eb="2">
      <t>キホン</t>
    </rPh>
    <rPh sb="2" eb="4">
      <t>リョウキン</t>
    </rPh>
    <phoneticPr fontId="4"/>
  </si>
  <si>
    <t>円</t>
    <rPh sb="0" eb="1">
      <t>エン</t>
    </rPh>
    <phoneticPr fontId="4"/>
  </si>
  <si>
    <t>　d.契約電力</t>
  </si>
  <si>
    <t>常　時</t>
    <rPh sb="0" eb="1">
      <t>ツネ</t>
    </rPh>
    <rPh sb="2" eb="3">
      <t>ジ</t>
    </rPh>
    <phoneticPr fontId="4"/>
  </si>
  <si>
    <t>予備線</t>
    <rPh sb="0" eb="2">
      <t>ヨビ</t>
    </rPh>
    <rPh sb="2" eb="3">
      <t>セン</t>
    </rPh>
    <phoneticPr fontId="4"/>
  </si>
  <si>
    <t>予備電源1（電圧）</t>
    <rPh sb="0" eb="2">
      <t>ヨビ</t>
    </rPh>
    <rPh sb="2" eb="4">
      <t>デンゲン</t>
    </rPh>
    <rPh sb="6" eb="7">
      <t>デン</t>
    </rPh>
    <rPh sb="7" eb="8">
      <t>アツ</t>
    </rPh>
    <phoneticPr fontId="4"/>
  </si>
  <si>
    <t>予備電源2（電圧）</t>
    <rPh sb="0" eb="2">
      <t>ヨビ</t>
    </rPh>
    <rPh sb="2" eb="4">
      <t>デンゲン</t>
    </rPh>
    <rPh sb="6" eb="7">
      <t>デン</t>
    </rPh>
    <rPh sb="7" eb="8">
      <t>アツ</t>
    </rPh>
    <phoneticPr fontId="4"/>
  </si>
  <si>
    <t>自家補</t>
    <rPh sb="0" eb="2">
      <t>ジカ</t>
    </rPh>
    <rPh sb="2" eb="3">
      <t>ホ</t>
    </rPh>
    <phoneticPr fontId="4"/>
  </si>
  <si>
    <t>kW</t>
    <phoneticPr fontId="4"/>
  </si>
  <si>
    <t>kW(</t>
    <phoneticPr fontId="4"/>
  </si>
  <si>
    <t>kV)</t>
    <phoneticPr fontId="4"/>
  </si>
  <si>
    <t>年</t>
    <rPh sb="0" eb="1">
      <t>ネン</t>
    </rPh>
    <phoneticPr fontId="4"/>
  </si>
  <si>
    <t>月分</t>
    <rPh sb="1" eb="2">
      <t>ブン</t>
    </rPh>
    <phoneticPr fontId="4"/>
  </si>
  <si>
    <t>契約電力</t>
    <rPh sb="0" eb="2">
      <t>ケイヤク</t>
    </rPh>
    <rPh sb="2" eb="4">
      <t>デンリョク</t>
    </rPh>
    <phoneticPr fontId="4"/>
  </si>
  <si>
    <t>力率</t>
    <rPh sb="0" eb="1">
      <t>リキ</t>
    </rPh>
    <rPh sb="1" eb="2">
      <t>リツ</t>
    </rPh>
    <phoneticPr fontId="4"/>
  </si>
  <si>
    <t>使用電力量</t>
    <rPh sb="0" eb="2">
      <t>シヨウ</t>
    </rPh>
    <rPh sb="2" eb="4">
      <t>デンリョク</t>
    </rPh>
    <rPh sb="4" eb="5">
      <t>リョウ</t>
    </rPh>
    <phoneticPr fontId="4"/>
  </si>
  <si>
    <t>標　　準</t>
    <rPh sb="0" eb="1">
      <t>シルベ</t>
    </rPh>
    <rPh sb="3" eb="4">
      <t>ジュン</t>
    </rPh>
    <phoneticPr fontId="4"/>
  </si>
  <si>
    <t>ＴＯＵ</t>
    <phoneticPr fontId="4"/>
  </si>
  <si>
    <t>常時</t>
    <rPh sb="0" eb="2">
      <t>ジョウジ</t>
    </rPh>
    <phoneticPr fontId="4"/>
  </si>
  <si>
    <t>予備電源</t>
    <rPh sb="0" eb="2">
      <t>ヨビ</t>
    </rPh>
    <rPh sb="2" eb="4">
      <t>デンゲン</t>
    </rPh>
    <phoneticPr fontId="4"/>
  </si>
  <si>
    <t>合　計</t>
    <rPh sb="0" eb="1">
      <t>ゴウ</t>
    </rPh>
    <rPh sb="2" eb="3">
      <t>ケイ</t>
    </rPh>
    <phoneticPr fontId="4"/>
  </si>
  <si>
    <t>夏季</t>
    <rPh sb="0" eb="2">
      <t>カキ</t>
    </rPh>
    <phoneticPr fontId="4"/>
  </si>
  <si>
    <t>その他季</t>
    <rPh sb="2" eb="3">
      <t>タ</t>
    </rPh>
    <rPh sb="3" eb="4">
      <t>キ</t>
    </rPh>
    <phoneticPr fontId="4"/>
  </si>
  <si>
    <t>（kW）</t>
    <phoneticPr fontId="4"/>
  </si>
  <si>
    <t>（%）</t>
    <phoneticPr fontId="4"/>
  </si>
  <si>
    <t>（kWh)</t>
    <phoneticPr fontId="4"/>
  </si>
  <si>
    <t>合　計</t>
    <phoneticPr fontId="4"/>
  </si>
  <si>
    <t>【現行メニュー】</t>
    <rPh sb="1" eb="3">
      <t>ゲンコウ</t>
    </rPh>
    <phoneticPr fontId="4"/>
  </si>
  <si>
    <t>昼間</t>
    <rPh sb="0" eb="2">
      <t>ヒルマ</t>
    </rPh>
    <phoneticPr fontId="2"/>
  </si>
  <si>
    <t>夜間</t>
  </si>
  <si>
    <t>夜間</t>
    <rPh sb="0" eb="2">
      <t>ヤカン</t>
    </rPh>
    <phoneticPr fontId="2"/>
  </si>
  <si>
    <t>開始日</t>
    <rPh sb="0" eb="2">
      <t>カイシ</t>
    </rPh>
    <rPh sb="2" eb="3">
      <t>ビ</t>
    </rPh>
    <phoneticPr fontId="4"/>
  </si>
  <si>
    <t>ピーク</t>
  </si>
  <si>
    <t>昼間_夏季</t>
  </si>
  <si>
    <t>昼間_その他季</t>
  </si>
  <si>
    <t>00000000000000</t>
    <phoneticPr fontId="2"/>
  </si>
  <si>
    <t>関西太郎</t>
    <rPh sb="0" eb="2">
      <t>カンサイ</t>
    </rPh>
    <rPh sb="2" eb="4">
      <t>タロウ</t>
    </rPh>
    <phoneticPr fontId="2"/>
  </si>
  <si>
    <t>関西花子</t>
    <rPh sb="0" eb="2">
      <t>カンサイ</t>
    </rPh>
    <rPh sb="2" eb="4">
      <t>ハナコ</t>
    </rPh>
    <phoneticPr fontId="2"/>
  </si>
  <si>
    <t>関西太郎　中之島支店</t>
    <rPh sb="0" eb="2">
      <t>カンサイ</t>
    </rPh>
    <rPh sb="2" eb="4">
      <t>タロウ</t>
    </rPh>
    <rPh sb="5" eb="8">
      <t>ナカノシマ</t>
    </rPh>
    <rPh sb="8" eb="10">
      <t>シテン</t>
    </rPh>
    <phoneticPr fontId="2"/>
  </si>
  <si>
    <t>カンサイタロウ　ナカノシマシテン</t>
    <phoneticPr fontId="2"/>
  </si>
  <si>
    <t>大阪府</t>
    <rPh sb="0" eb="3">
      <t>オオサカフ</t>
    </rPh>
    <phoneticPr fontId="2"/>
  </si>
  <si>
    <t>大阪市北区</t>
    <rPh sb="0" eb="3">
      <t>オオサカシ</t>
    </rPh>
    <rPh sb="3" eb="5">
      <t>キタク</t>
    </rPh>
    <phoneticPr fontId="2"/>
  </si>
  <si>
    <t>６番１６号</t>
    <rPh sb="1" eb="2">
      <t>バン</t>
    </rPh>
    <rPh sb="4" eb="5">
      <t>ゴウ</t>
    </rPh>
    <phoneticPr fontId="2"/>
  </si>
  <si>
    <t>中之島３丁目</t>
    <rPh sb="0" eb="3">
      <t>ナカノシマ</t>
    </rPh>
    <rPh sb="4" eb="6">
      <t>チョウメ</t>
    </rPh>
    <phoneticPr fontId="2"/>
  </si>
  <si>
    <t>000</t>
    <phoneticPr fontId="2"/>
  </si>
  <si>
    <t>0000</t>
    <phoneticPr fontId="2"/>
  </si>
  <si>
    <t>6.事務所</t>
  </si>
  <si>
    <t>高炉製鉄</t>
    <rPh sb="0" eb="2">
      <t>コウロ</t>
    </rPh>
    <rPh sb="2" eb="4">
      <t>セイテツ</t>
    </rPh>
    <phoneticPr fontId="2"/>
  </si>
  <si>
    <t>その他製鉄</t>
    <rPh sb="2" eb="3">
      <t>タ</t>
    </rPh>
    <rPh sb="3" eb="5">
      <t>セイテツ</t>
    </rPh>
    <phoneticPr fontId="2"/>
  </si>
  <si>
    <t>錆鍛鋼</t>
    <rPh sb="0" eb="1">
      <t>サビ</t>
    </rPh>
    <rPh sb="1" eb="2">
      <t>キタ</t>
    </rPh>
    <phoneticPr fontId="2"/>
  </si>
  <si>
    <t>その他鉄鋼</t>
    <rPh sb="2" eb="3">
      <t>タ</t>
    </rPh>
    <rPh sb="3" eb="5">
      <t>テッコウ</t>
    </rPh>
    <phoneticPr fontId="2"/>
  </si>
  <si>
    <t>非鉄精錬</t>
    <rPh sb="0" eb="2">
      <t>ヒテツ</t>
    </rPh>
    <rPh sb="2" eb="4">
      <t>セイレン</t>
    </rPh>
    <phoneticPr fontId="2"/>
  </si>
  <si>
    <t>アルミ精錬</t>
    <rPh sb="3" eb="5">
      <t>セイレン</t>
    </rPh>
    <phoneticPr fontId="2"/>
  </si>
  <si>
    <t>電線ケーブル</t>
    <rPh sb="0" eb="2">
      <t>デンセン</t>
    </rPh>
    <phoneticPr fontId="2"/>
  </si>
  <si>
    <t>金属製品</t>
    <rPh sb="0" eb="2">
      <t>キンゾク</t>
    </rPh>
    <rPh sb="2" eb="4">
      <t>セイヒン</t>
    </rPh>
    <phoneticPr fontId="2"/>
  </si>
  <si>
    <t>一般機械器具</t>
    <rPh sb="0" eb="2">
      <t>イッパン</t>
    </rPh>
    <rPh sb="2" eb="4">
      <t>キカイ</t>
    </rPh>
    <rPh sb="4" eb="6">
      <t>キグ</t>
    </rPh>
    <phoneticPr fontId="2"/>
  </si>
  <si>
    <t>精密機械</t>
    <rPh sb="0" eb="2">
      <t>セイミツ</t>
    </rPh>
    <rPh sb="2" eb="4">
      <t>キカイ</t>
    </rPh>
    <phoneticPr fontId="2"/>
  </si>
  <si>
    <t>武器</t>
    <rPh sb="0" eb="2">
      <t>ブキ</t>
    </rPh>
    <phoneticPr fontId="2"/>
  </si>
  <si>
    <t>電気器具</t>
    <rPh sb="0" eb="2">
      <t>デンキ</t>
    </rPh>
    <rPh sb="2" eb="4">
      <t>キグ</t>
    </rPh>
    <phoneticPr fontId="2"/>
  </si>
  <si>
    <t>自動車</t>
    <rPh sb="0" eb="3">
      <t>ジドウシャ</t>
    </rPh>
    <phoneticPr fontId="2"/>
  </si>
  <si>
    <t>船舶</t>
    <rPh sb="0" eb="2">
      <t>センパク</t>
    </rPh>
    <phoneticPr fontId="2"/>
  </si>
  <si>
    <t>その他輸送器具</t>
    <rPh sb="2" eb="3">
      <t>タ</t>
    </rPh>
    <rPh sb="3" eb="5">
      <t>ユソウ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</si>
  <si>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</si>
  <si>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電気運転用</t>
    <rPh sb="0" eb="2">
      <t>デンキ</t>
    </rPh>
    <rPh sb="2" eb="5">
      <t>ウンテンヨウ</t>
    </rPh>
    <phoneticPr fontId="2"/>
  </si>
  <si>
    <t>電気運転以外</t>
    <rPh sb="0" eb="2">
      <t>デンキ</t>
    </rPh>
    <rPh sb="2" eb="4">
      <t>ウンテン</t>
    </rPh>
    <rPh sb="4" eb="6">
      <t>イガイ</t>
    </rPh>
    <phoneticPr fontId="2"/>
  </si>
  <si>
    <t>通信</t>
    <rPh sb="0" eb="2">
      <t>ツウシン</t>
    </rPh>
    <phoneticPr fontId="2"/>
  </si>
  <si>
    <t>その他運輸通信</t>
    <rPh sb="2" eb="3">
      <t>タ</t>
    </rPh>
    <rPh sb="3" eb="5">
      <t>ウンユ</t>
    </rPh>
    <rPh sb="5" eb="7">
      <t>ツウシン</t>
    </rPh>
    <phoneticPr fontId="2"/>
  </si>
  <si>
    <t>電気</t>
    <rPh sb="0" eb="2">
      <t>デンキ</t>
    </rPh>
    <phoneticPr fontId="2"/>
  </si>
  <si>
    <t>ガス</t>
    <phoneticPr fontId="2"/>
  </si>
  <si>
    <t>水道</t>
    <rPh sb="0" eb="2">
      <t>スイドウ</t>
    </rPh>
    <phoneticPr fontId="2"/>
  </si>
  <si>
    <t>建設</t>
    <rPh sb="0" eb="2">
      <t>ケンセツ</t>
    </rPh>
    <phoneticPr fontId="2"/>
  </si>
  <si>
    <t>国公立大学</t>
    <rPh sb="0" eb="3">
      <t>コッコウリツ</t>
    </rPh>
    <rPh sb="3" eb="5">
      <t>ダイガク</t>
    </rPh>
    <phoneticPr fontId="2"/>
  </si>
  <si>
    <t>私立大学</t>
    <rPh sb="0" eb="2">
      <t>シリツ</t>
    </rPh>
    <rPh sb="2" eb="4">
      <t>ダイガク</t>
    </rPh>
    <phoneticPr fontId="2"/>
  </si>
  <si>
    <t>国公立小中高・専門</t>
    <rPh sb="0" eb="3">
      <t>コッコウリツ</t>
    </rPh>
    <rPh sb="3" eb="6">
      <t>ショウチュウコウ</t>
    </rPh>
    <rPh sb="7" eb="9">
      <t>センモン</t>
    </rPh>
    <phoneticPr fontId="2"/>
  </si>
  <si>
    <t>私立小中高・専門</t>
    <rPh sb="0" eb="2">
      <t>シリツ</t>
    </rPh>
    <rPh sb="2" eb="5">
      <t>ショウチュウコウ</t>
    </rPh>
    <rPh sb="6" eb="8">
      <t>センモン</t>
    </rPh>
    <phoneticPr fontId="2"/>
  </si>
  <si>
    <t>幼稚園・保育所</t>
    <rPh sb="0" eb="3">
      <t>ヨウチエン</t>
    </rPh>
    <rPh sb="4" eb="6">
      <t>ホイク</t>
    </rPh>
    <rPh sb="6" eb="7">
      <t>ショ</t>
    </rPh>
    <phoneticPr fontId="2"/>
  </si>
  <si>
    <t>鑑賞施設</t>
    <rPh sb="0" eb="2">
      <t>カンショウ</t>
    </rPh>
    <rPh sb="2" eb="4">
      <t>シセツ</t>
    </rPh>
    <phoneticPr fontId="2"/>
  </si>
  <si>
    <t>研究所</t>
    <rPh sb="0" eb="3">
      <t>ケンキュウショ</t>
    </rPh>
    <phoneticPr fontId="2"/>
  </si>
  <si>
    <t>学校研究所</t>
    <rPh sb="0" eb="2">
      <t>ガッコウ</t>
    </rPh>
    <rPh sb="2" eb="5">
      <t>ケンキュウショ</t>
    </rPh>
    <phoneticPr fontId="2"/>
  </si>
  <si>
    <t>国公立病院</t>
    <rPh sb="0" eb="3">
      <t>コッコウリツ</t>
    </rPh>
    <rPh sb="3" eb="5">
      <t>ビョウイン</t>
    </rPh>
    <phoneticPr fontId="2"/>
  </si>
  <si>
    <t>私立病院</t>
    <rPh sb="0" eb="2">
      <t>シリツ</t>
    </rPh>
    <rPh sb="2" eb="4">
      <t>ビョウイン</t>
    </rPh>
    <phoneticPr fontId="2"/>
  </si>
  <si>
    <t>国公立診療所</t>
    <rPh sb="0" eb="3">
      <t>コッコウリツ</t>
    </rPh>
    <rPh sb="3" eb="6">
      <t>シンリョウジョ</t>
    </rPh>
    <phoneticPr fontId="2"/>
  </si>
  <si>
    <t>私立診療所</t>
    <rPh sb="0" eb="2">
      <t>シリツ</t>
    </rPh>
    <rPh sb="2" eb="5">
      <t>シンリョウジョ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</si>
  <si>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</si>
  <si>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</si>
  <si>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ケアハウス</t>
    <phoneticPr fontId="2"/>
  </si>
  <si>
    <t>養護老人ホーム</t>
    <rPh sb="0" eb="2">
      <t>ヨウゴ</t>
    </rPh>
    <rPh sb="2" eb="4">
      <t>ロウジン</t>
    </rPh>
    <phoneticPr fontId="2"/>
  </si>
  <si>
    <t>有料老人ホーム</t>
    <rPh sb="0" eb="4">
      <t>ユウリョウロウジン</t>
    </rPh>
    <phoneticPr fontId="2"/>
  </si>
  <si>
    <t>その他福祉施設</t>
    <rPh sb="2" eb="3">
      <t>タ</t>
    </rPh>
    <rPh sb="3" eb="5">
      <t>フクシ</t>
    </rPh>
    <rPh sb="5" eb="7">
      <t>シセツ</t>
    </rPh>
    <phoneticPr fontId="2"/>
  </si>
  <si>
    <t>医療保険</t>
    <rPh sb="0" eb="2">
      <t>イリョウ</t>
    </rPh>
    <rPh sb="2" eb="4">
      <t>ホケン</t>
    </rPh>
    <phoneticPr fontId="2"/>
  </si>
  <si>
    <t>官公署</t>
    <rPh sb="0" eb="3">
      <t>カンコウショ</t>
    </rPh>
    <phoneticPr fontId="2"/>
  </si>
  <si>
    <t>駐留軍</t>
    <rPh sb="0" eb="3">
      <t>チュウリュウグン</t>
    </rPh>
    <phoneticPr fontId="2"/>
  </si>
  <si>
    <t>事務所</t>
    <rPh sb="0" eb="2">
      <t>ジム</t>
    </rPh>
    <rPh sb="2" eb="3">
      <t>ショ</t>
    </rPh>
    <phoneticPr fontId="2"/>
  </si>
  <si>
    <t>娯楽施設</t>
    <rPh sb="0" eb="2">
      <t>ゴラク</t>
    </rPh>
    <rPh sb="2" eb="4">
      <t>シセツ</t>
    </rPh>
    <phoneticPr fontId="2"/>
  </si>
  <si>
    <t>スポーツ施設</t>
    <rPh sb="4" eb="6">
      <t>シセツ</t>
    </rPh>
    <phoneticPr fontId="2"/>
  </si>
  <si>
    <t>温浴施設</t>
    <rPh sb="0" eb="2">
      <t>オンヨク</t>
    </rPh>
    <rPh sb="2" eb="4">
      <t>シセツ</t>
    </rPh>
    <phoneticPr fontId="2"/>
  </si>
  <si>
    <t>百貨店</t>
    <rPh sb="0" eb="3">
      <t>ヒャッカテン</t>
    </rPh>
    <phoneticPr fontId="2"/>
  </si>
  <si>
    <t>総合スーパー</t>
    <rPh sb="0" eb="2">
      <t>ソウゴウ</t>
    </rPh>
    <phoneticPr fontId="2"/>
  </si>
  <si>
    <t>食品スーパー</t>
    <rPh sb="0" eb="2">
      <t>ショクヒン</t>
    </rPh>
    <phoneticPr fontId="2"/>
  </si>
  <si>
    <t>コンビニ</t>
    <phoneticPr fontId="2"/>
  </si>
  <si>
    <t>その他物販店</t>
    <rPh sb="2" eb="3">
      <t>タ</t>
    </rPh>
    <rPh sb="3" eb="6">
      <t>ブッパンテン</t>
    </rPh>
    <phoneticPr fontId="2"/>
  </si>
  <si>
    <t>百貨店商店</t>
    <rPh sb="0" eb="3">
      <t>ヒャッカテン</t>
    </rPh>
    <rPh sb="3" eb="5">
      <t>ショウテン</t>
    </rPh>
    <phoneticPr fontId="2"/>
  </si>
  <si>
    <t>シティホテル</t>
    <phoneticPr fontId="2"/>
  </si>
  <si>
    <t>ビジネスホテル</t>
    <phoneticPr fontId="2"/>
  </si>
  <si>
    <t>ファッションホテル</t>
    <phoneticPr fontId="2"/>
  </si>
  <si>
    <t>旅館</t>
    <rPh sb="0" eb="2">
      <t>リョカン</t>
    </rPh>
    <phoneticPr fontId="2"/>
  </si>
  <si>
    <t>その他宿泊施設</t>
    <rPh sb="2" eb="3">
      <t>タ</t>
    </rPh>
    <rPh sb="3" eb="5">
      <t>シュクハク</t>
    </rPh>
    <rPh sb="5" eb="7">
      <t>シセツ</t>
    </rPh>
    <phoneticPr fontId="2"/>
  </si>
  <si>
    <t>食堂・レストラン</t>
    <rPh sb="0" eb="2">
      <t>ショクドウ</t>
    </rPh>
    <phoneticPr fontId="2"/>
  </si>
  <si>
    <t>ファーストフード</t>
    <phoneticPr fontId="2"/>
  </si>
  <si>
    <t>居酒屋</t>
    <rPh sb="0" eb="3">
      <t>イザカヤ</t>
    </rPh>
    <phoneticPr fontId="2"/>
  </si>
  <si>
    <t>その他飲食店</t>
    <rPh sb="2" eb="3">
      <t>タ</t>
    </rPh>
    <rPh sb="3" eb="5">
      <t>インショク</t>
    </rPh>
    <rPh sb="5" eb="6">
      <t>テン</t>
    </rPh>
    <phoneticPr fontId="2"/>
  </si>
  <si>
    <t>旅館飲食店</t>
    <rPh sb="0" eb="2">
      <t>リョカン</t>
    </rPh>
    <rPh sb="2" eb="4">
      <t>インショク</t>
    </rPh>
    <rPh sb="4" eb="5">
      <t>テン</t>
    </rPh>
    <phoneticPr fontId="2"/>
  </si>
  <si>
    <t>給食センター</t>
    <rPh sb="0" eb="2">
      <t>キュウショク</t>
    </rPh>
    <phoneticPr fontId="2"/>
  </si>
  <si>
    <t>その他業務用</t>
    <rPh sb="2" eb="3">
      <t>タ</t>
    </rPh>
    <rPh sb="3" eb="6">
      <t>ギョウムヨウ</t>
    </rPh>
    <phoneticPr fontId="2"/>
  </si>
  <si>
    <t>その他</t>
    <rPh sb="2" eb="3">
      <t>タ</t>
    </rPh>
    <phoneticPr fontId="2"/>
  </si>
  <si>
    <t>農業</t>
    <phoneticPr fontId="2"/>
  </si>
  <si>
    <t>林業</t>
    <phoneticPr fontId="2"/>
  </si>
  <si>
    <t>漁業</t>
    <phoneticPr fontId="2"/>
  </si>
  <si>
    <t>金属鉱業</t>
    <phoneticPr fontId="2"/>
  </si>
  <si>
    <t>石炭鉱業</t>
    <phoneticPr fontId="2"/>
  </si>
  <si>
    <t>原油・天然ガス</t>
    <phoneticPr fontId="2"/>
  </si>
  <si>
    <t>非金属鉱業</t>
    <phoneticPr fontId="2"/>
  </si>
  <si>
    <t>製粉</t>
    <phoneticPr fontId="2"/>
  </si>
  <si>
    <t>調味飲料</t>
    <phoneticPr fontId="2"/>
  </si>
  <si>
    <t>製氷</t>
    <phoneticPr fontId="2"/>
  </si>
  <si>
    <t>その他食料品</t>
    <phoneticPr fontId="2"/>
  </si>
  <si>
    <t>製糸</t>
    <phoneticPr fontId="2"/>
  </si>
  <si>
    <t>紡績</t>
    <phoneticPr fontId="2"/>
  </si>
  <si>
    <t>織物</t>
    <phoneticPr fontId="2"/>
  </si>
  <si>
    <t>化学繊維</t>
    <phoneticPr fontId="2"/>
  </si>
  <si>
    <t>繊維工業（その他）</t>
    <phoneticPr fontId="2"/>
  </si>
  <si>
    <t>木材</t>
    <phoneticPr fontId="2"/>
  </si>
  <si>
    <t>パルプ・紙</t>
    <phoneticPr fontId="2"/>
  </si>
  <si>
    <t>印刷</t>
    <phoneticPr fontId="2"/>
  </si>
  <si>
    <t>酸素</t>
    <phoneticPr fontId="2"/>
  </si>
  <si>
    <t>ソーダ</t>
    <phoneticPr fontId="2"/>
  </si>
  <si>
    <t>カーバイト石灰窒素</t>
    <phoneticPr fontId="2"/>
  </si>
  <si>
    <t>製塩</t>
    <phoneticPr fontId="2"/>
  </si>
  <si>
    <t>油脂塗料</t>
    <phoneticPr fontId="2"/>
  </si>
  <si>
    <t>石油化学</t>
    <phoneticPr fontId="2"/>
  </si>
  <si>
    <t>その他科学</t>
    <phoneticPr fontId="2"/>
  </si>
  <si>
    <t>石油石炭製品</t>
    <phoneticPr fontId="2"/>
  </si>
  <si>
    <t>ゴム</t>
    <phoneticPr fontId="2"/>
  </si>
  <si>
    <t>ガラス</t>
    <phoneticPr fontId="2"/>
  </si>
  <si>
    <t>セメント</t>
    <phoneticPr fontId="2"/>
  </si>
  <si>
    <t>炭素黒鉛</t>
    <phoneticPr fontId="2"/>
  </si>
  <si>
    <t>その他土石品</t>
    <phoneticPr fontId="2"/>
  </si>
  <si>
    <t>電気</t>
    <rPh sb="0" eb="2">
      <t>デンキ</t>
    </rPh>
    <phoneticPr fontId="2"/>
  </si>
  <si>
    <t>使用場所と同じ</t>
  </si>
  <si>
    <t>000</t>
    <phoneticPr fontId="2"/>
  </si>
  <si>
    <t>0000</t>
    <phoneticPr fontId="2"/>
  </si>
  <si>
    <t>【ご使用実績】</t>
    <rPh sb="2" eb="4">
      <t>シヨウ</t>
    </rPh>
    <rPh sb="4" eb="6">
      <t>ジッセキ</t>
    </rPh>
    <phoneticPr fontId="4"/>
  </si>
  <si>
    <t>お客さま番号</t>
    <rPh sb="1" eb="2">
      <t>キャク</t>
    </rPh>
    <rPh sb="4" eb="6">
      <t>バンゴウ</t>
    </rPh>
    <phoneticPr fontId="4"/>
  </si>
  <si>
    <t>振込</t>
  </si>
  <si>
    <t>契約種別
（契約メニュー）</t>
    <rPh sb="0" eb="2">
      <t>ケイヤク</t>
    </rPh>
    <rPh sb="2" eb="4">
      <t>シュベツ</t>
    </rPh>
    <rPh sb="6" eb="8">
      <t>ケイヤク</t>
    </rPh>
    <phoneticPr fontId="4"/>
  </si>
  <si>
    <r>
      <t>会社名(</t>
    </r>
    <r>
      <rPr>
        <sz val="9"/>
        <color rgb="FFFF0000"/>
        <rFont val="Meiryo UI"/>
        <family val="3"/>
        <charset val="128"/>
      </rPr>
      <t>40字以内</t>
    </r>
    <r>
      <rPr>
        <sz val="9"/>
        <rFont val="Meiryo UI"/>
        <family val="3"/>
        <charset val="128"/>
      </rPr>
      <t>)</t>
    </r>
    <rPh sb="0" eb="2">
      <t>カイシャ</t>
    </rPh>
    <rPh sb="2" eb="3">
      <t>メイ</t>
    </rPh>
    <rPh sb="6" eb="7">
      <t>ジ</t>
    </rPh>
    <rPh sb="7" eb="9">
      <t>イナイ</t>
    </rPh>
    <phoneticPr fontId="4"/>
  </si>
  <si>
    <r>
      <t>契約名義_漢字(</t>
    </r>
    <r>
      <rPr>
        <sz val="9"/>
        <color rgb="FFFF0000"/>
        <rFont val="Meiryo UI"/>
        <family val="3"/>
        <charset val="128"/>
      </rPr>
      <t>20字以内</t>
    </r>
    <r>
      <rPr>
        <sz val="9"/>
        <rFont val="Meiryo UI"/>
        <family val="3"/>
        <charset val="128"/>
      </rPr>
      <t>)</t>
    </r>
    <rPh sb="0" eb="2">
      <t>ケイヤク</t>
    </rPh>
    <rPh sb="2" eb="4">
      <t>メイギ</t>
    </rPh>
    <rPh sb="5" eb="7">
      <t>カンジ</t>
    </rPh>
    <rPh sb="10" eb="11">
      <t>ジ</t>
    </rPh>
    <rPh sb="11" eb="13">
      <t>イナイ</t>
    </rPh>
    <phoneticPr fontId="4"/>
  </si>
  <si>
    <r>
      <t>契約名義_全角カナ(</t>
    </r>
    <r>
      <rPr>
        <sz val="9"/>
        <color rgb="FFFF0000"/>
        <rFont val="Meiryo UI"/>
        <family val="3"/>
        <charset val="128"/>
      </rPr>
      <t>20字以内</t>
    </r>
    <r>
      <rPr>
        <sz val="9"/>
        <rFont val="Meiryo UI"/>
        <family val="3"/>
        <charset val="128"/>
      </rPr>
      <t>)</t>
    </r>
    <rPh sb="0" eb="2">
      <t>ケイヤク</t>
    </rPh>
    <rPh sb="2" eb="4">
      <t>メイギ</t>
    </rPh>
    <rPh sb="5" eb="7">
      <t>ゼンカク</t>
    </rPh>
    <rPh sb="12" eb="13">
      <t>ジ</t>
    </rPh>
    <rPh sb="13" eb="15">
      <t>イナイ</t>
    </rPh>
    <phoneticPr fontId="4"/>
  </si>
  <si>
    <t>　c.契約切替希望日</t>
    <rPh sb="3" eb="5">
      <t>ケイヤク</t>
    </rPh>
    <rPh sb="5" eb="7">
      <t>キリカエ</t>
    </rPh>
    <rPh sb="7" eb="9">
      <t>キボウ</t>
    </rPh>
    <rPh sb="9" eb="10">
      <t>ビ</t>
    </rPh>
    <phoneticPr fontId="2"/>
  </si>
  <si>
    <r>
      <t>契約名義_全角カナ(</t>
    </r>
    <r>
      <rPr>
        <sz val="8"/>
        <color rgb="FFFF0000"/>
        <rFont val="Meiryo UI"/>
        <family val="3"/>
        <charset val="128"/>
      </rPr>
      <t>20字以内)</t>
    </r>
    <rPh sb="0" eb="2">
      <t>ケイヤク</t>
    </rPh>
    <rPh sb="2" eb="4">
      <t>メイギ</t>
    </rPh>
    <rPh sb="5" eb="7">
      <t>ゼンカク</t>
    </rPh>
    <rPh sb="12" eb="13">
      <t>ジ</t>
    </rPh>
    <rPh sb="13" eb="15">
      <t>イナイ</t>
    </rPh>
    <phoneticPr fontId="4"/>
  </si>
  <si>
    <r>
      <t>請求者名(</t>
    </r>
    <r>
      <rPr>
        <sz val="8"/>
        <color rgb="FFFF0000"/>
        <rFont val="Meiryo UI"/>
        <family val="3"/>
        <charset val="128"/>
      </rPr>
      <t>20字以内</t>
    </r>
    <r>
      <rPr>
        <sz val="8"/>
        <rFont val="Meiryo UI"/>
        <family val="3"/>
        <charset val="128"/>
      </rPr>
      <t>)</t>
    </r>
    <rPh sb="0" eb="2">
      <t>セイキュウ</t>
    </rPh>
    <rPh sb="2" eb="3">
      <t>シャ</t>
    </rPh>
    <rPh sb="3" eb="4">
      <t>メイ</t>
    </rPh>
    <phoneticPr fontId="4"/>
  </si>
  <si>
    <t>中国</t>
  </si>
  <si>
    <t>産業用</t>
  </si>
  <si>
    <t>0000000000000000000000</t>
    <phoneticPr fontId="2"/>
  </si>
  <si>
    <t>高圧電力A</t>
    <rPh sb="0" eb="2">
      <t>コウアツ</t>
    </rPh>
    <rPh sb="2" eb="4">
      <t>デンリョク</t>
    </rPh>
    <phoneticPr fontId="2"/>
  </si>
  <si>
    <t>供給電圧</t>
    <rPh sb="0" eb="2">
      <t>キョウキュウ</t>
    </rPh>
    <rPh sb="2" eb="4">
      <t>デンアツ</t>
    </rPh>
    <phoneticPr fontId="4"/>
  </si>
  <si>
    <t>受電方式</t>
    <rPh sb="0" eb="2">
      <t>ジュデン</t>
    </rPh>
    <rPh sb="2" eb="4">
      <t>ホウシキ</t>
    </rPh>
    <phoneticPr fontId="4"/>
  </si>
  <si>
    <t>6,000V</t>
    <phoneticPr fontId="2"/>
  </si>
  <si>
    <t>20,000V</t>
    <phoneticPr fontId="2"/>
  </si>
  <si>
    <t>30,000V</t>
    <phoneticPr fontId="2"/>
  </si>
  <si>
    <t>60,000V</t>
    <phoneticPr fontId="2"/>
  </si>
  <si>
    <t>100,000V</t>
    <phoneticPr fontId="2"/>
  </si>
  <si>
    <t>関西電力株式会社</t>
    <rPh sb="0" eb="2">
      <t>カンサイ</t>
    </rPh>
    <rPh sb="2" eb="4">
      <t>デンリョク</t>
    </rPh>
    <rPh sb="4" eb="8">
      <t>カブシキガイシャ</t>
    </rPh>
    <phoneticPr fontId="2"/>
  </si>
  <si>
    <t>高圧</t>
  </si>
  <si>
    <t>6,000V</t>
  </si>
  <si>
    <t>重負荷
（ピーク）</t>
    <rPh sb="0" eb="1">
      <t>ジュウ</t>
    </rPh>
    <rPh sb="1" eb="3">
      <t>フカ</t>
    </rPh>
    <phoneticPr fontId="2"/>
  </si>
  <si>
    <t>夏季</t>
    <rPh sb="0" eb="2">
      <t>カキ</t>
    </rPh>
    <phoneticPr fontId="2"/>
  </si>
  <si>
    <t>その他季</t>
    <rPh sb="2" eb="3">
      <t>タ</t>
    </rPh>
    <rPh sb="3" eb="4">
      <t>キ</t>
    </rPh>
    <phoneticPr fontId="2"/>
  </si>
  <si>
    <t>重負荷_ピーク</t>
    <rPh sb="0" eb="1">
      <t>ジュウ</t>
    </rPh>
    <rPh sb="1" eb="3">
      <t>フカ</t>
    </rPh>
    <phoneticPr fontId="2"/>
  </si>
  <si>
    <t>※39行目が最新になるよう、実績をご入力ください。</t>
    <rPh sb="4" eb="5">
      <t>メ</t>
    </rPh>
    <phoneticPr fontId="2"/>
  </si>
  <si>
    <t>RE100対応</t>
    <rPh sb="5" eb="7">
      <t>タイオウ</t>
    </rPh>
    <phoneticPr fontId="4"/>
  </si>
  <si>
    <t>購入量</t>
    <rPh sb="0" eb="2">
      <t>コウニュウ</t>
    </rPh>
    <rPh sb="2" eb="3">
      <t>リョウ</t>
    </rPh>
    <phoneticPr fontId="4"/>
  </si>
  <si>
    <t>購入比率</t>
    <rPh sb="0" eb="2">
      <t>コウニュウ</t>
    </rPh>
    <rPh sb="2" eb="4">
      <t>ヒリツ</t>
    </rPh>
    <phoneticPr fontId="4"/>
  </si>
  <si>
    <t>購入希望</t>
    <rPh sb="0" eb="2">
      <t>コウニュウ</t>
    </rPh>
    <rPh sb="2" eb="4">
      <t>キボウ</t>
    </rPh>
    <phoneticPr fontId="4"/>
  </si>
  <si>
    <r>
      <t>【環境メニュー】　</t>
    </r>
    <r>
      <rPr>
        <sz val="10"/>
        <color theme="1"/>
        <rFont val="Meiryo UI"/>
        <family val="3"/>
        <charset val="128"/>
      </rPr>
      <t>※環境メニューの購入を希望される場合は、下記の項目をご入力ください。</t>
    </r>
    <rPh sb="1" eb="3">
      <t>カンキョウ</t>
    </rPh>
    <rPh sb="10" eb="12">
      <t>カンキョウ</t>
    </rPh>
    <rPh sb="17" eb="19">
      <t>コウニュウ</t>
    </rPh>
    <rPh sb="20" eb="22">
      <t>キボウ</t>
    </rPh>
    <rPh sb="25" eb="27">
      <t>バアイ</t>
    </rPh>
    <rPh sb="29" eb="31">
      <t>カキ</t>
    </rPh>
    <rPh sb="32" eb="34">
      <t>コウモク</t>
    </rPh>
    <rPh sb="36" eb="38">
      <t>ニュウリョク</t>
    </rPh>
    <phoneticPr fontId="2"/>
  </si>
  <si>
    <t>する</t>
  </si>
  <si>
    <t>要</t>
  </si>
  <si>
    <t>比率</t>
  </si>
  <si>
    <t>※複数地点ある場合、２地点目以降は入力シート②～④にご記入いただきますようお願いいたします。</t>
    <rPh sb="1" eb="3">
      <t>フクスウ</t>
    </rPh>
    <rPh sb="3" eb="5">
      <t>チテン</t>
    </rPh>
    <rPh sb="7" eb="9">
      <t>バアイ</t>
    </rPh>
    <rPh sb="11" eb="13">
      <t>チテン</t>
    </rPh>
    <rPh sb="13" eb="14">
      <t>メ</t>
    </rPh>
    <rPh sb="14" eb="16">
      <t>イコウ</t>
    </rPh>
    <rPh sb="17" eb="19">
      <t>ニュウリョク</t>
    </rPh>
    <rPh sb="27" eb="29">
      <t>キニュウ</t>
    </rPh>
    <rPh sb="38" eb="3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</si>
</sst>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\-0000"/>
    <numFmt numFmtId="177" formatCode="#,##0.00_ "/>
    <numFmt numFmtId="178" formatCode="0.00_);[Red]\(0.00\)"/>
    <numFmt numFmtId="179" formatCode="#,##0_ "/>
    <numFmt numFmtId="180" formatCode="0_ "/>
    <numFmt numFmtId="181" formatCode="#,###&quot;%&quot;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indexed="10"/>
      <name val="Meiryo UI"/>
      <family val="3"/>
      <charset val="128"/>
    </font>
    <font>
      <sz val="8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9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mediumGray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1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left" vertical="center" indent="1"/>
    </xf>
    <xf numFmtId="0" fontId="5" fillId="0" borderId="0" xfId="2" applyFont="1">
      <alignment vertical="center"/>
    </xf>
    <xf numFmtId="0" fontId="5" fillId="0" borderId="9" xfId="2" applyFont="1" applyBorder="1" applyAlignment="1">
      <alignment horizontal="center" vertical="center"/>
    </xf>
    <xf numFmtId="0" fontId="5" fillId="5" borderId="7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3" xfId="0" applyFont="1" applyBorder="1">
      <alignment vertical="center"/>
    </xf>
    <xf numFmtId="9" fontId="5" fillId="0" borderId="0" xfId="1" applyFont="1" applyAlignment="1" applyProtection="1">
      <alignment vertical="center"/>
    </xf>
    <xf numFmtId="0" fontId="5" fillId="0" borderId="5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8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>
      <alignment horizontal="left" vertical="center"/>
    </xf>
    <xf numFmtId="0" fontId="5" fillId="6" borderId="4" xfId="0" applyFont="1" applyFill="1" applyBorder="1" applyAlignment="1">
      <alignment horizontal="centerContinuous" vertical="center"/>
    </xf>
    <xf numFmtId="0" fontId="5" fillId="6" borderId="6" xfId="0" applyFont="1" applyFill="1" applyBorder="1" applyAlignment="1">
      <alignment horizontal="centerContinuous" vertical="center"/>
    </xf>
    <xf numFmtId="0" fontId="5" fillId="6" borderId="5" xfId="0" applyFont="1" applyFill="1" applyBorder="1" applyAlignment="1">
      <alignment horizontal="centerContinuous" vertical="center"/>
    </xf>
    <xf numFmtId="0" fontId="5" fillId="6" borderId="8" xfId="0" applyFont="1" applyFill="1" applyBorder="1" applyAlignment="1">
      <alignment horizontal="centerContinuous" vertical="center"/>
    </xf>
    <xf numFmtId="0" fontId="5" fillId="6" borderId="9" xfId="0" applyFont="1" applyFill="1" applyBorder="1" applyAlignment="1">
      <alignment horizontal="centerContinuous" vertical="center"/>
    </xf>
    <xf numFmtId="0" fontId="5" fillId="6" borderId="12" xfId="0" applyFont="1" applyFill="1" applyBorder="1" applyAlignment="1">
      <alignment horizontal="centerContinuous" vertical="center"/>
    </xf>
    <xf numFmtId="0" fontId="5" fillId="6" borderId="4" xfId="0" applyFont="1" applyFill="1" applyBorder="1" applyAlignment="1">
      <alignment horizontal="centerContinuous" vertical="center" shrinkToFit="1"/>
    </xf>
    <xf numFmtId="0" fontId="5" fillId="6" borderId="6" xfId="0" applyFont="1" applyFill="1" applyBorder="1" applyAlignment="1">
      <alignment horizontal="centerContinuous" vertical="center" shrinkToFit="1"/>
    </xf>
    <xf numFmtId="0" fontId="5" fillId="6" borderId="15" xfId="0" applyFont="1" applyFill="1" applyBorder="1" applyAlignment="1">
      <alignment horizontal="centerContinuous" vertical="center"/>
    </xf>
    <xf numFmtId="0" fontId="5" fillId="6" borderId="0" xfId="0" applyFont="1" applyFill="1" applyAlignment="1">
      <alignment horizontal="centerContinuous" vertical="center"/>
    </xf>
    <xf numFmtId="0" fontId="5" fillId="6" borderId="13" xfId="0" applyFont="1" applyFill="1" applyBorder="1" applyAlignment="1">
      <alignment horizontal="centerContinuous" vertical="center"/>
    </xf>
    <xf numFmtId="0" fontId="5" fillId="6" borderId="15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Continuous" vertical="center" wrapText="1" shrinkToFit="1"/>
    </xf>
    <xf numFmtId="0" fontId="5" fillId="6" borderId="9" xfId="0" applyFont="1" applyFill="1" applyBorder="1" applyAlignment="1">
      <alignment horizontal="centerContinuous" vertical="center" wrapText="1" shrinkToFit="1"/>
    </xf>
    <xf numFmtId="0" fontId="5" fillId="6" borderId="12" xfId="0" applyFont="1" applyFill="1" applyBorder="1" applyAlignment="1">
      <alignment horizontal="centerContinuous" vertical="center" wrapText="1" shrinkToFit="1"/>
    </xf>
    <xf numFmtId="0" fontId="5" fillId="6" borderId="10" xfId="0" applyFont="1" applyFill="1" applyBorder="1" applyAlignment="1">
      <alignment horizontal="centerContinuous" vertical="center"/>
    </xf>
    <xf numFmtId="0" fontId="5" fillId="6" borderId="11" xfId="0" applyFont="1" applyFill="1" applyBorder="1" applyAlignment="1">
      <alignment horizontal="centerContinuous" vertical="center"/>
    </xf>
    <xf numFmtId="0" fontId="5" fillId="6" borderId="17" xfId="0" applyFont="1" applyFill="1" applyBorder="1" applyAlignment="1">
      <alignment horizontal="centerContinuous" vertical="center"/>
    </xf>
    <xf numFmtId="0" fontId="5" fillId="6" borderId="11" xfId="0" applyFont="1" applyFill="1" applyBorder="1" applyAlignment="1">
      <alignment horizontal="centerContinuous" vertical="center" wrapText="1" shrinkToFit="1"/>
    </xf>
    <xf numFmtId="0" fontId="5" fillId="6" borderId="17" xfId="0" applyFont="1" applyFill="1" applyBorder="1" applyAlignment="1">
      <alignment horizontal="centerContinuous" vertical="center" wrapText="1" shrinkToFit="1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5" fillId="0" borderId="10" xfId="0" applyFont="1" applyBorder="1" applyProtection="1">
      <alignment vertical="center"/>
      <protection locked="0"/>
    </xf>
    <xf numFmtId="0" fontId="5" fillId="0" borderId="15" xfId="0" applyFont="1" applyBorder="1">
      <alignment vertical="center"/>
    </xf>
    <xf numFmtId="0" fontId="18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9" fontId="5" fillId="0" borderId="9" xfId="1" applyFont="1" applyBorder="1" applyAlignment="1" applyProtection="1">
      <alignment vertical="center"/>
    </xf>
    <xf numFmtId="0" fontId="0" fillId="0" borderId="9" xfId="0" applyBorder="1">
      <alignment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80" fontId="8" fillId="3" borderId="4" xfId="0" applyNumberFormat="1" applyFont="1" applyFill="1" applyBorder="1" applyAlignment="1">
      <alignment horizontal="center" vertical="center"/>
    </xf>
    <xf numFmtId="180" fontId="8" fillId="3" borderId="5" xfId="0" applyNumberFormat="1" applyFont="1" applyFill="1" applyBorder="1" applyAlignment="1">
      <alignment horizontal="center" vertical="center"/>
    </xf>
    <xf numFmtId="179" fontId="5" fillId="3" borderId="4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6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5" xfId="0" applyNumberFormat="1" applyFont="1" applyFill="1" applyBorder="1" applyAlignment="1" applyProtection="1">
      <alignment horizontal="right" vertical="center" shrinkToFit="1"/>
      <protection locked="0"/>
    </xf>
    <xf numFmtId="181" fontId="5" fillId="3" borderId="8" xfId="0" applyNumberFormat="1" applyFont="1" applyFill="1" applyBorder="1" applyAlignment="1" applyProtection="1">
      <alignment horizontal="right" vertical="center" shrinkToFit="1"/>
      <protection locked="0"/>
    </xf>
    <xf numFmtId="181" fontId="5" fillId="3" borderId="9" xfId="0" applyNumberFormat="1" applyFont="1" applyFill="1" applyBorder="1" applyAlignment="1" applyProtection="1">
      <alignment horizontal="right" vertical="center" shrinkToFit="1"/>
      <protection locked="0"/>
    </xf>
    <xf numFmtId="180" fontId="8" fillId="3" borderId="4" xfId="0" applyNumberFormat="1" applyFont="1" applyFill="1" applyBorder="1" applyAlignment="1" applyProtection="1">
      <alignment horizontal="center" vertical="center"/>
      <protection locked="0"/>
    </xf>
    <xf numFmtId="180" fontId="8" fillId="3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5" fillId="3" borderId="7" xfId="0" applyNumberFormat="1" applyFont="1" applyFill="1" applyBorder="1" applyAlignment="1" applyProtection="1">
      <alignment horizontal="right" vertical="center" shrinkToFit="1"/>
      <protection locked="0"/>
    </xf>
    <xf numFmtId="177" fontId="5" fillId="3" borderId="4" xfId="0" applyNumberFormat="1" applyFont="1" applyFill="1" applyBorder="1" applyAlignment="1" applyProtection="1">
      <alignment horizontal="right" vertical="center" shrinkToFit="1"/>
      <protection locked="0"/>
    </xf>
    <xf numFmtId="178" fontId="5" fillId="3" borderId="7" xfId="0" applyNumberFormat="1" applyFont="1" applyFill="1" applyBorder="1" applyAlignment="1" applyProtection="1">
      <alignment horizontal="right" vertical="center"/>
      <protection locked="0"/>
    </xf>
    <xf numFmtId="178" fontId="5" fillId="3" borderId="4" xfId="0" applyNumberFormat="1" applyFont="1" applyFill="1" applyBorder="1" applyAlignment="1" applyProtection="1">
      <alignment horizontal="right" vertical="center"/>
      <protection locked="0"/>
    </xf>
    <xf numFmtId="0" fontId="8" fillId="2" borderId="4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49" fontId="9" fillId="4" borderId="4" xfId="2" applyNumberFormat="1" applyFont="1" applyFill="1" applyBorder="1" applyAlignment="1" applyProtection="1">
      <alignment horizontal="left" vertical="center" indent="1" shrinkToFit="1"/>
      <protection locked="0"/>
    </xf>
    <xf numFmtId="49" fontId="9" fillId="4" borderId="6" xfId="2" applyNumberFormat="1" applyFont="1" applyFill="1" applyBorder="1" applyAlignment="1" applyProtection="1">
      <alignment horizontal="left" vertical="center" indent="1" shrinkToFit="1"/>
      <protection locked="0"/>
    </xf>
    <xf numFmtId="49" fontId="9" fillId="4" borderId="5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4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6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5" xfId="2" applyNumberFormat="1" applyFont="1" applyFill="1" applyBorder="1" applyAlignment="1" applyProtection="1">
      <alignment horizontal="left" vertical="center" indent="1" shrinkToFit="1"/>
      <protection locked="0"/>
    </xf>
    <xf numFmtId="0" fontId="8" fillId="2" borderId="4" xfId="2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center" vertical="center" shrinkToFit="1"/>
    </xf>
    <xf numFmtId="49" fontId="5" fillId="4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4" borderId="6" xfId="2" applyNumberFormat="1" applyFont="1" applyFill="1" applyBorder="1" applyAlignment="1" applyProtection="1">
      <alignment horizontal="center" vertical="center" shrinkToFit="1"/>
      <protection locked="0"/>
    </xf>
    <xf numFmtId="49" fontId="5" fillId="4" borderId="5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10" xfId="2" applyFont="1" applyFill="1" applyBorder="1" applyAlignment="1">
      <alignment horizontal="center" vertical="center" shrinkToFit="1"/>
    </xf>
    <xf numFmtId="0" fontId="5" fillId="2" borderId="11" xfId="2" applyFont="1" applyFill="1" applyBorder="1" applyAlignment="1">
      <alignment horizontal="center" vertical="center" shrinkToFit="1"/>
    </xf>
    <xf numFmtId="49" fontId="5" fillId="4" borderId="4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4" borderId="6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4" borderId="5" xfId="2" applyNumberFormat="1" applyFont="1" applyFill="1" applyBorder="1" applyAlignment="1" applyProtection="1">
      <alignment horizontal="left" vertical="center" indent="1" shrinkToFit="1"/>
      <protection locked="0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  <protection locked="0"/>
    </xf>
    <xf numFmtId="0" fontId="5" fillId="3" borderId="6" xfId="2" applyFont="1" applyFill="1" applyBorder="1" applyAlignment="1" applyProtection="1">
      <alignment horizontal="center" vertical="center"/>
      <protection locked="0"/>
    </xf>
    <xf numFmtId="0" fontId="5" fillId="3" borderId="5" xfId="2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/>
    </xf>
    <xf numFmtId="49" fontId="5" fillId="4" borderId="8" xfId="2" applyNumberFormat="1" applyFont="1" applyFill="1" applyBorder="1" applyAlignment="1" applyProtection="1">
      <alignment horizontal="center" vertical="center"/>
      <protection locked="0"/>
    </xf>
    <xf numFmtId="49" fontId="5" fillId="4" borderId="9" xfId="2" applyNumberFormat="1" applyFont="1" applyFill="1" applyBorder="1" applyAlignment="1" applyProtection="1">
      <alignment horizontal="center" vertical="center"/>
      <protection locked="0"/>
    </xf>
    <xf numFmtId="49" fontId="5" fillId="4" borderId="12" xfId="2" applyNumberFormat="1" applyFont="1" applyFill="1" applyBorder="1" applyAlignment="1" applyProtection="1">
      <alignment horizontal="center" vertical="center"/>
      <protection locked="0"/>
    </xf>
    <xf numFmtId="176" fontId="5" fillId="4" borderId="7" xfId="2" applyNumberFormat="1" applyFont="1" applyFill="1" applyBorder="1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10" fillId="4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10" fillId="4" borderId="5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2" borderId="6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4" borderId="4" xfId="2" applyFont="1" applyFill="1" applyBorder="1" applyAlignment="1" applyProtection="1">
      <alignment horizontal="center" vertical="center" shrinkToFit="1"/>
      <protection locked="0"/>
    </xf>
    <xf numFmtId="0" fontId="5" fillId="4" borderId="6" xfId="2" applyFont="1" applyFill="1" applyBorder="1" applyAlignment="1" applyProtection="1">
      <alignment horizontal="center" vertical="center" shrinkToFit="1"/>
      <protection locked="0"/>
    </xf>
    <xf numFmtId="0" fontId="5" fillId="4" borderId="5" xfId="2" applyFont="1" applyFill="1" applyBorder="1" applyAlignment="1" applyProtection="1">
      <alignment horizontal="center" vertical="center" shrinkToFit="1"/>
      <protection locked="0"/>
    </xf>
    <xf numFmtId="49" fontId="5" fillId="4" borderId="4" xfId="2" applyNumberFormat="1" applyFont="1" applyFill="1" applyBorder="1" applyAlignment="1" applyProtection="1">
      <alignment horizontal="center" vertical="center"/>
      <protection locked="0"/>
    </xf>
    <xf numFmtId="49" fontId="5" fillId="4" borderId="6" xfId="2" applyNumberFormat="1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left" vertical="center" indent="1" shrinkToFit="1"/>
      <protection locked="0"/>
    </xf>
    <xf numFmtId="49" fontId="5" fillId="4" borderId="5" xfId="2" applyNumberFormat="1" applyFont="1" applyFill="1" applyBorder="1" applyAlignment="1" applyProtection="1">
      <alignment horizontal="center" vertical="center"/>
      <protection locked="0"/>
    </xf>
    <xf numFmtId="0" fontId="5" fillId="5" borderId="10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>
      <alignment horizontal="center" vertical="center"/>
    </xf>
    <xf numFmtId="0" fontId="5" fillId="4" borderId="6" xfId="2" applyFont="1" applyFill="1" applyBorder="1" applyAlignment="1" applyProtection="1">
      <alignment horizontal="center" vertical="center"/>
      <protection locked="0"/>
    </xf>
    <xf numFmtId="49" fontId="5" fillId="4" borderId="9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4" borderId="12" xfId="2" applyNumberFormat="1" applyFont="1" applyFill="1" applyBorder="1" applyAlignment="1" applyProtection="1">
      <alignment horizontal="left" vertical="center" indent="1" shrinkToFit="1"/>
      <protection locked="0"/>
    </xf>
    <xf numFmtId="176" fontId="5" fillId="4" borderId="6" xfId="2" applyNumberFormat="1" applyFont="1" applyFill="1" applyBorder="1" applyAlignment="1" applyProtection="1">
      <alignment horizontal="center" vertical="center"/>
      <protection locked="0"/>
    </xf>
    <xf numFmtId="0" fontId="10" fillId="4" borderId="4" xfId="0" quotePrefix="1" applyFont="1" applyFill="1" applyBorder="1" applyAlignment="1" applyProtection="1">
      <alignment horizontal="left" vertical="center" indent="1" shrinkToFit="1"/>
      <protection locked="0"/>
    </xf>
    <xf numFmtId="0" fontId="10" fillId="4" borderId="6" xfId="0" quotePrefix="1" applyFont="1" applyFill="1" applyBorder="1" applyAlignment="1" applyProtection="1">
      <alignment horizontal="left" vertical="center" indent="1" shrinkToFit="1"/>
      <protection locked="0"/>
    </xf>
    <xf numFmtId="0" fontId="10" fillId="4" borderId="5" xfId="0" quotePrefix="1" applyFont="1" applyFill="1" applyBorder="1" applyAlignment="1" applyProtection="1">
      <alignment horizontal="left" vertical="center" indent="1" shrinkToFit="1"/>
      <protection locked="0"/>
    </xf>
    <xf numFmtId="0" fontId="15" fillId="2" borderId="4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6" borderId="8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textRotation="255"/>
    </xf>
    <xf numFmtId="0" fontId="5" fillId="6" borderId="16" xfId="0" applyFont="1" applyFill="1" applyBorder="1" applyAlignment="1">
      <alignment horizontal="center" vertical="center" textRotation="255"/>
    </xf>
    <xf numFmtId="0" fontId="5" fillId="6" borderId="18" xfId="0" applyFont="1" applyFill="1" applyBorder="1" applyAlignment="1">
      <alignment horizontal="center" vertical="center" textRotation="255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79" fontId="5" fillId="3" borderId="4" xfId="0" applyNumberFormat="1" applyFont="1" applyFill="1" applyBorder="1" applyAlignment="1" applyProtection="1">
      <alignment horizontal="right" vertical="center"/>
      <protection locked="0"/>
    </xf>
    <xf numFmtId="179" fontId="5" fillId="3" borderId="6" xfId="0" applyNumberFormat="1" applyFont="1" applyFill="1" applyBorder="1" applyAlignment="1" applyProtection="1">
      <alignment horizontal="right" vertical="center"/>
      <protection locked="0"/>
    </xf>
    <xf numFmtId="14" fontId="5" fillId="3" borderId="7" xfId="0" applyNumberFormat="1" applyFont="1" applyFill="1" applyBorder="1" applyAlignment="1" applyProtection="1">
      <alignment horizontal="right" vertical="center" shrinkToFit="1"/>
      <protection locked="0"/>
    </xf>
    <xf numFmtId="14" fontId="5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179" fontId="5" fillId="0" borderId="22" xfId="0" applyNumberFormat="1" applyFont="1" applyBorder="1" applyAlignment="1">
      <alignment horizontal="right" vertical="center" shrinkToFit="1"/>
    </xf>
    <xf numFmtId="179" fontId="5" fillId="0" borderId="23" xfId="0" applyNumberFormat="1" applyFont="1" applyBorder="1" applyAlignment="1">
      <alignment horizontal="right" vertical="center" shrinkToFit="1"/>
    </xf>
    <xf numFmtId="179" fontId="5" fillId="0" borderId="24" xfId="0" applyNumberFormat="1" applyFont="1" applyBorder="1" applyAlignment="1">
      <alignment horizontal="right" vertical="center" shrinkToFit="1"/>
    </xf>
    <xf numFmtId="181" fontId="5" fillId="3" borderId="4" xfId="0" applyNumberFormat="1" applyFont="1" applyFill="1" applyBorder="1" applyAlignment="1" applyProtection="1">
      <alignment horizontal="right" vertical="center" shrinkToFit="1"/>
      <protection locked="0"/>
    </xf>
    <xf numFmtId="181" fontId="5" fillId="3" borderId="6" xfId="0" applyNumberFormat="1" applyFont="1" applyFill="1" applyBorder="1" applyAlignment="1" applyProtection="1">
      <alignment horizontal="right" vertical="center" shrinkToFit="1"/>
      <protection locked="0"/>
    </xf>
    <xf numFmtId="181" fontId="5" fillId="3" borderId="5" xfId="0" applyNumberFormat="1" applyFont="1" applyFill="1" applyBorder="1" applyAlignment="1" applyProtection="1">
      <alignment horizontal="right" vertical="center" shrinkToFit="1"/>
      <protection locked="0"/>
    </xf>
    <xf numFmtId="179" fontId="5" fillId="7" borderId="10" xfId="0" applyNumberFormat="1" applyFont="1" applyFill="1" applyBorder="1" applyAlignment="1">
      <alignment horizontal="center" vertical="center" shrinkToFit="1"/>
    </xf>
    <xf numFmtId="179" fontId="5" fillId="7" borderId="11" xfId="0" applyNumberFormat="1" applyFont="1" applyFill="1" applyBorder="1" applyAlignment="1">
      <alignment horizontal="center" vertical="center" shrinkToFit="1"/>
    </xf>
    <xf numFmtId="179" fontId="5" fillId="7" borderId="17" xfId="0" applyNumberFormat="1" applyFont="1" applyFill="1" applyBorder="1" applyAlignment="1">
      <alignment horizontal="center" vertical="center" shrinkToFit="1"/>
    </xf>
    <xf numFmtId="180" fontId="8" fillId="3" borderId="19" xfId="0" applyNumberFormat="1" applyFont="1" applyFill="1" applyBorder="1" applyAlignment="1">
      <alignment horizontal="center" vertical="center"/>
    </xf>
    <xf numFmtId="180" fontId="8" fillId="3" borderId="20" xfId="0" applyNumberFormat="1" applyFont="1" applyFill="1" applyBorder="1" applyAlignment="1">
      <alignment horizontal="center" vertical="center"/>
    </xf>
    <xf numFmtId="179" fontId="5" fillId="3" borderId="19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21" xfId="0" applyNumberFormat="1" applyFont="1" applyFill="1" applyBorder="1" applyAlignment="1" applyProtection="1">
      <alignment horizontal="right" vertical="center" shrinkToFit="1"/>
      <protection locked="0"/>
    </xf>
    <xf numFmtId="181" fontId="5" fillId="3" borderId="19" xfId="0" applyNumberFormat="1" applyFont="1" applyFill="1" applyBorder="1" applyAlignment="1" applyProtection="1">
      <alignment horizontal="right" vertical="center" shrinkToFit="1"/>
      <protection locked="0"/>
    </xf>
    <xf numFmtId="181" fontId="5" fillId="3" borderId="21" xfId="0" applyNumberFormat="1" applyFont="1" applyFill="1" applyBorder="1" applyAlignment="1" applyProtection="1">
      <alignment horizontal="right" vertical="center" shrinkToFit="1"/>
      <protection locked="0"/>
    </xf>
    <xf numFmtId="181" fontId="5" fillId="3" borderId="20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20" xfId="0" applyNumberFormat="1" applyFont="1" applyFill="1" applyBorder="1" applyAlignment="1" applyProtection="1">
      <alignment horizontal="right" vertical="center" shrinkToFit="1"/>
      <protection locked="0"/>
    </xf>
    <xf numFmtId="179" fontId="5" fillId="0" borderId="18" xfId="0" applyNumberFormat="1" applyFont="1" applyBorder="1" applyAlignment="1">
      <alignment horizontal="right" vertical="center" shrinkToFit="1"/>
    </xf>
    <xf numFmtId="180" fontId="3" fillId="6" borderId="18" xfId="0" applyNumberFormat="1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center" indent="1" shrinkToFit="1"/>
      <protection locked="0"/>
    </xf>
    <xf numFmtId="0" fontId="5" fillId="3" borderId="6" xfId="0" applyFont="1" applyFill="1" applyBorder="1" applyAlignment="1" applyProtection="1">
      <alignment horizontal="left" vertical="center" indent="1" shrinkToFit="1"/>
      <protection locked="0"/>
    </xf>
    <xf numFmtId="0" fontId="5" fillId="3" borderId="5" xfId="0" applyFont="1" applyFill="1" applyBorder="1" applyAlignment="1" applyProtection="1">
      <alignment horizontal="left" vertical="center" indent="1" shrinkToFit="1"/>
      <protection locked="0"/>
    </xf>
    <xf numFmtId="0" fontId="15" fillId="2" borderId="7" xfId="2" applyFont="1" applyFill="1" applyBorder="1" applyAlignment="1">
      <alignment horizontal="center" vertical="center"/>
    </xf>
    <xf numFmtId="180" fontId="5" fillId="6" borderId="4" xfId="0" applyNumberFormat="1" applyFont="1" applyFill="1" applyBorder="1" applyAlignment="1">
      <alignment horizontal="center" vertical="center"/>
    </xf>
    <xf numFmtId="180" fontId="5" fillId="6" borderId="5" xfId="0" applyNumberFormat="1" applyFont="1" applyFill="1" applyBorder="1" applyAlignment="1">
      <alignment horizontal="center" vertical="center"/>
    </xf>
    <xf numFmtId="180" fontId="5" fillId="6" borderId="4" xfId="0" applyNumberFormat="1" applyFont="1" applyFill="1" applyBorder="1" applyAlignment="1" applyProtection="1">
      <alignment horizontal="center" vertical="center"/>
      <protection locked="0"/>
    </xf>
    <xf numFmtId="180" fontId="5" fillId="6" borderId="5" xfId="0" applyNumberFormat="1" applyFont="1" applyFill="1" applyBorder="1" applyAlignment="1" applyProtection="1">
      <alignment horizontal="center" vertical="center"/>
      <protection locked="0"/>
    </xf>
    <xf numFmtId="180" fontId="5" fillId="6" borderId="19" xfId="0" applyNumberFormat="1" applyFont="1" applyFill="1" applyBorder="1" applyAlignment="1">
      <alignment horizontal="center" vertical="center"/>
    </xf>
    <xf numFmtId="180" fontId="5" fillId="6" borderId="20" xfId="0" applyNumberFormat="1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 3" xfId="2" xr:uid="{00000000-0005-0000-0000-000002000000}"/>
  </cellStyles>
  <dxfs count="270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CE4D6"/>
        </patternFill>
      </fill>
    </dxf>
    <dxf>
      <fill>
        <patternFill>
          <bgColor rgb="FFFCE4D6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CE4D6"/>
        </patternFill>
      </fill>
    </dxf>
    <dxf>
      <fill>
        <patternFill>
          <bgColor rgb="FFFCE4D6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CE4D6"/>
        </patternFill>
      </fill>
    </dxf>
    <dxf>
      <fill>
        <patternFill>
          <bgColor rgb="FFFCE4D6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CE4D6"/>
        </patternFill>
      </fill>
    </dxf>
    <dxf>
      <fill>
        <patternFill>
          <bgColor rgb="FFFCE4D6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CE4D6"/>
        </patternFill>
      </fill>
    </dxf>
    <dxf>
      <fill>
        <patternFill>
          <bgColor rgb="FFFCE4D6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4761</xdr:colOff>
      <xdr:row>21</xdr:row>
      <xdr:rowOff>61915</xdr:rowOff>
    </xdr:from>
    <xdr:to>
      <xdr:col>16</xdr:col>
      <xdr:colOff>209548</xdr:colOff>
      <xdr:row>22</xdr:row>
      <xdr:rowOff>3790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2426980" y="4107171"/>
          <a:ext cx="180000" cy="2090737"/>
        </a:xfrm>
        <a:prstGeom prst="leftBrace">
          <a:avLst>
            <a:gd name="adj1" fmla="val 75171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5476</xdr:colOff>
      <xdr:row>21</xdr:row>
      <xdr:rowOff>61915</xdr:rowOff>
    </xdr:from>
    <xdr:to>
      <xdr:col>36</xdr:col>
      <xdr:colOff>200026</xdr:colOff>
      <xdr:row>22</xdr:row>
      <xdr:rowOff>3790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5565826" y="3064540"/>
          <a:ext cx="180000" cy="4176000"/>
        </a:xfrm>
        <a:prstGeom prst="leftBrace">
          <a:avLst>
            <a:gd name="adj1" fmla="val 75171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200025</xdr:colOff>
      <xdr:row>20</xdr:row>
      <xdr:rowOff>28575</xdr:rowOff>
    </xdr:from>
    <xdr:ext cx="1327799" cy="304058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876425" y="4791075"/>
          <a:ext cx="1327799" cy="304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標準（一般）メニュー</a:t>
          </a:r>
        </a:p>
      </xdr:txBody>
    </xdr:sp>
    <xdr:clientData/>
  </xdr:oneCellAnchor>
  <xdr:oneCellAnchor>
    <xdr:from>
      <xdr:col>24</xdr:col>
      <xdr:colOff>161925</xdr:colOff>
      <xdr:row>20</xdr:row>
      <xdr:rowOff>19050</xdr:rowOff>
    </xdr:from>
    <xdr:ext cx="943079" cy="304058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91125" y="4781550"/>
          <a:ext cx="943079" cy="304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ＴＯＵメニュー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70408\&#31649;&#22806;&#35430;&#31639;\&#27861;&#20154;&#38306;&#20418;&#12503;&#12525;&#12464;&#12521;&#12512;ver2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個別試算"/>
      <sheetName val="まとまり試算"/>
      <sheetName val="低圧試算"/>
      <sheetName val="受電日誌貼付"/>
      <sheetName val="低圧使用実績データ"/>
      <sheetName val="低圧料金試算諸元"/>
      <sheetName val="低圧料金試算結果"/>
      <sheetName val="業務処理依頼票"/>
      <sheetName val="業務処理依頼票_地点単位"/>
      <sheetName val="料金計算シート"/>
      <sheetName val="料金単価ＴＢＬ"/>
      <sheetName val="価格水準算出"/>
      <sheetName val="価格水準算出_まとまり"/>
      <sheetName val="取込諸元"/>
      <sheetName val="リストＴＢＬ"/>
      <sheetName val="SFA入力用"/>
      <sheetName val="方針書"/>
      <sheetName val="料金提案書"/>
      <sheetName val="個別特約提案書"/>
      <sheetName val="個別特約提案書_更改用"/>
      <sheetName val="個別特約提案書_緩和用"/>
      <sheetName val="法人特約提案書"/>
      <sheetName val="法人特約提案書別紙"/>
      <sheetName val="ご契約に関する重要事項_主契約"/>
      <sheetName val="ご契約に関する重要事項_単価制"/>
      <sheetName val="ご契約に関する重要事項_部分供給"/>
      <sheetName val="ご契約に関する重要事項_管外"/>
      <sheetName val="ご契約に関する重要事項_管外2年"/>
      <sheetName val="ご契約に関する重要事項_管外3年"/>
      <sheetName val="ご契約に関する重要事項_高圧個別特約"/>
      <sheetName val="ご契約に関する重要事項_大口個別特約"/>
      <sheetName val="ご契約に関する重要事項_法人特約"/>
      <sheetName val="チェックシート"/>
      <sheetName val="電気使用申込書"/>
      <sheetName val="個別特約申込書"/>
      <sheetName val="法人特約申込書"/>
      <sheetName val="法人特約申込書別紙"/>
      <sheetName val="一括申込書"/>
      <sheetName val="一括申込書別紙"/>
      <sheetName val="リーフレット_標準"/>
      <sheetName val="リーフレット_TOU"/>
      <sheetName val="リーフレット_WE"/>
      <sheetName val="TAB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管外_高圧未満業務用</v>
          </cell>
        </row>
        <row r="4">
          <cell r="AD4" t="str">
            <v>高圧電力ＢＳ（Ｆ）</v>
          </cell>
          <cell r="AE4" t="str">
            <v>61</v>
          </cell>
          <cell r="AF4" t="str">
            <v>EH110002</v>
          </cell>
          <cell r="BD4" t="str">
            <v>農業</v>
          </cell>
        </row>
        <row r="5">
          <cell r="AD5" t="str">
            <v>高圧電力ＢＳ－ＷＥ（Ｆ）</v>
          </cell>
          <cell r="AE5" t="str">
            <v>63</v>
          </cell>
          <cell r="AF5" t="str">
            <v>EH110005</v>
          </cell>
          <cell r="BD5" t="str">
            <v>林業</v>
          </cell>
        </row>
        <row r="6">
          <cell r="AD6" t="str">
            <v>高圧電力ＢＳ－ＴＯＵ（Ｆ）</v>
          </cell>
          <cell r="AE6" t="str">
            <v>65</v>
          </cell>
          <cell r="AF6" t="str">
            <v>EH110007</v>
          </cell>
          <cell r="BD6" t="str">
            <v>漁業</v>
          </cell>
        </row>
        <row r="7">
          <cell r="AD7" t="str">
            <v>高圧電力ＢＳ</v>
          </cell>
          <cell r="AE7" t="str">
            <v>61</v>
          </cell>
          <cell r="AF7" t="str">
            <v>EH110001</v>
          </cell>
          <cell r="BD7" t="str">
            <v>金属鉱業</v>
          </cell>
        </row>
        <row r="8">
          <cell r="AD8" t="str">
            <v>高圧負荷率別契約Ｓ</v>
          </cell>
          <cell r="AE8" t="str">
            <v>62</v>
          </cell>
          <cell r="AF8" t="str">
            <v>EH110003</v>
          </cell>
          <cell r="BD8" t="str">
            <v>石炭鉱業</v>
          </cell>
        </row>
        <row r="9">
          <cell r="AD9" t="str">
            <v>高圧電力ＢＳ－ＷＥ</v>
          </cell>
          <cell r="AE9" t="str">
            <v>63</v>
          </cell>
          <cell r="AF9" t="str">
            <v>EH110004</v>
          </cell>
          <cell r="BD9" t="str">
            <v>原油・天然ガス</v>
          </cell>
        </row>
        <row r="10">
          <cell r="AD10" t="str">
            <v>高圧電力ＢＳ－ＴＯＵ</v>
          </cell>
          <cell r="AE10" t="str">
            <v>65</v>
          </cell>
          <cell r="AF10" t="str">
            <v>EH110006</v>
          </cell>
          <cell r="BD10" t="str">
            <v>非金属鉱業</v>
          </cell>
        </row>
        <row r="11">
          <cell r="AD11" t="str">
            <v>高圧電力ＡＳ</v>
          </cell>
          <cell r="AE11" t="str">
            <v>71</v>
          </cell>
          <cell r="AF11" t="str">
            <v>EH100001</v>
          </cell>
          <cell r="BD11" t="str">
            <v>製粉</v>
          </cell>
        </row>
        <row r="12">
          <cell r="AD12" t="str">
            <v>高圧電力ＡＳ－ＷＥ</v>
          </cell>
          <cell r="AE12" t="str">
            <v>73</v>
          </cell>
          <cell r="AF12" t="str">
            <v>EH100003</v>
          </cell>
          <cell r="BD12" t="str">
            <v>調味飲料</v>
          </cell>
        </row>
        <row r="13">
          <cell r="AD13" t="str">
            <v>高圧電力ＡＳ－ＴＯＵ</v>
          </cell>
          <cell r="AE13" t="str">
            <v>75</v>
          </cell>
          <cell r="AF13" t="str">
            <v>EH100004</v>
          </cell>
          <cell r="BD13" t="str">
            <v>製氷</v>
          </cell>
        </row>
        <row r="14">
          <cell r="AD14" t="str">
            <v>高圧負荷率別契約Ｓ</v>
          </cell>
          <cell r="AE14" t="str">
            <v>72</v>
          </cell>
          <cell r="AF14" t="str">
            <v>EH100002</v>
          </cell>
          <cell r="BD14" t="str">
            <v>その他食料品</v>
          </cell>
        </row>
        <row r="15">
          <cell r="AD15" t="str">
            <v>高圧電力ＡＬ</v>
          </cell>
          <cell r="AE15" t="str">
            <v>2210</v>
          </cell>
          <cell r="AF15" t="str">
            <v>EH200001</v>
          </cell>
          <cell r="BD15" t="str">
            <v>製糸</v>
          </cell>
        </row>
        <row r="16">
          <cell r="AD16" t="str">
            <v>高圧電力ＢＬ</v>
          </cell>
          <cell r="AE16" t="str">
            <v>4211</v>
          </cell>
          <cell r="AF16" t="str">
            <v>EH210002</v>
          </cell>
          <cell r="BD16" t="str">
            <v>紡績</v>
          </cell>
        </row>
        <row r="17">
          <cell r="B17" t="str">
            <v>管外旧一電__高圧未満業務用</v>
          </cell>
          <cell r="AD17" t="str">
            <v>高圧電力ＡＬ－ＴＯＵ</v>
          </cell>
          <cell r="AE17" t="str">
            <v>2250</v>
          </cell>
          <cell r="AF17" t="str">
            <v>EH200002</v>
          </cell>
          <cell r="BD17" t="str">
            <v>織物</v>
          </cell>
        </row>
        <row r="18">
          <cell r="AD18" t="str">
            <v>高圧電力ＢＬ－ＴＯＵ</v>
          </cell>
          <cell r="AE18" t="str">
            <v>4250</v>
          </cell>
          <cell r="AF18" t="str">
            <v>EH210003</v>
          </cell>
          <cell r="BD18" t="str">
            <v>化学繊維</v>
          </cell>
        </row>
        <row r="19">
          <cell r="AD19" t="str">
            <v>高圧電力ＡＬ－ＷＥ</v>
          </cell>
          <cell r="AE19" t="str">
            <v>2430</v>
          </cell>
          <cell r="AF19" t="str">
            <v>EH200004</v>
          </cell>
          <cell r="BD19" t="str">
            <v>繊維工業（その他）</v>
          </cell>
        </row>
        <row r="20">
          <cell r="AD20" t="str">
            <v>高圧電力ＢＬ－ＷＥ</v>
          </cell>
          <cell r="AE20" t="str">
            <v>4430</v>
          </cell>
          <cell r="AF20" t="str">
            <v>EH210005</v>
          </cell>
          <cell r="BD20" t="str">
            <v>木材</v>
          </cell>
        </row>
        <row r="21">
          <cell r="AD21" t="str">
            <v>高圧負荷率別契約Ｌ</v>
          </cell>
          <cell r="AE21" t="str">
            <v>2420</v>
          </cell>
          <cell r="AF21" t="str">
            <v>EH200003</v>
          </cell>
          <cell r="BD21" t="str">
            <v>パルプ・紙</v>
          </cell>
        </row>
        <row r="22">
          <cell r="AD22" t="str">
            <v>高圧負荷率別契約Ｌ</v>
          </cell>
          <cell r="AE22" t="str">
            <v>4420</v>
          </cell>
          <cell r="AF22" t="str">
            <v>EH210004</v>
          </cell>
          <cell r="BD22" t="str">
            <v>印刷</v>
          </cell>
        </row>
        <row r="23">
          <cell r="AD23" t="str">
            <v>特別高圧電力Ａ</v>
          </cell>
          <cell r="AE23" t="str">
            <v>2210</v>
          </cell>
          <cell r="AF23" t="str">
            <v>EH300001</v>
          </cell>
          <cell r="BD23" t="str">
            <v>酸素</v>
          </cell>
        </row>
        <row r="24">
          <cell r="AD24" t="str">
            <v>特別高圧電力Ｂ</v>
          </cell>
          <cell r="AE24" t="str">
            <v>4221</v>
          </cell>
          <cell r="AF24" t="str">
            <v>EH310002</v>
          </cell>
          <cell r="BD24" t="str">
            <v>ソーダ</v>
          </cell>
        </row>
        <row r="25">
          <cell r="AD25" t="str">
            <v>特別高圧電力Ａ－ＴＯＵ</v>
          </cell>
          <cell r="AE25" t="str">
            <v>2250</v>
          </cell>
          <cell r="AF25" t="str">
            <v>EH300002</v>
          </cell>
          <cell r="BD25" t="str">
            <v>カーバイト石灰窒素</v>
          </cell>
        </row>
        <row r="26">
          <cell r="AD26" t="str">
            <v>特別高圧電力Ｂ－ＴＯＵ</v>
          </cell>
          <cell r="AE26" t="str">
            <v>4250</v>
          </cell>
          <cell r="AF26" t="str">
            <v>EH310003</v>
          </cell>
          <cell r="BD26" t="str">
            <v>製塩</v>
          </cell>
        </row>
        <row r="27">
          <cell r="AD27" t="str">
            <v>特別高圧電力Ａ－ＷＥ</v>
          </cell>
          <cell r="AE27" t="str">
            <v>2430</v>
          </cell>
          <cell r="AF27" t="str">
            <v>EH300003</v>
          </cell>
          <cell r="BD27" t="str">
            <v>油脂塗料</v>
          </cell>
        </row>
        <row r="28">
          <cell r="AD28" t="str">
            <v>特別高圧電力Ｂ－ＷＥ</v>
          </cell>
          <cell r="AE28" t="str">
            <v>4430</v>
          </cell>
          <cell r="AF28" t="str">
            <v>EH310004</v>
          </cell>
          <cell r="BD28" t="str">
            <v>石油化学</v>
          </cell>
        </row>
        <row r="29">
          <cell r="AD29" t="str">
            <v>大口契約Ａ</v>
          </cell>
          <cell r="AE29" t="str">
            <v>2720</v>
          </cell>
          <cell r="AF29" t="str">
            <v>EH200005</v>
          </cell>
          <cell r="BD29" t="str">
            <v>その他化学</v>
          </cell>
        </row>
        <row r="30">
          <cell r="AD30" t="str">
            <v>大口契約Ｂ</v>
          </cell>
          <cell r="AE30" t="str">
            <v>4720</v>
          </cell>
          <cell r="AF30" t="str">
            <v>EH210006</v>
          </cell>
          <cell r="BD30" t="str">
            <v>石油石炭製品</v>
          </cell>
        </row>
        <row r="31">
          <cell r="AD31" t="str">
            <v>大口契約Ａ</v>
          </cell>
          <cell r="AE31" t="str">
            <v>2720</v>
          </cell>
          <cell r="AF31" t="str">
            <v>EH300004</v>
          </cell>
          <cell r="BD31" t="str">
            <v>ゴム</v>
          </cell>
        </row>
        <row r="32">
          <cell r="AD32" t="str">
            <v>大口契約Ｂ</v>
          </cell>
          <cell r="AE32" t="str">
            <v>4720</v>
          </cell>
          <cell r="AF32" t="str">
            <v>EH310005</v>
          </cell>
          <cell r="BD32" t="str">
            <v>ガラス</v>
          </cell>
        </row>
        <row r="33">
          <cell r="AD33" t="str">
            <v>高圧電力ＡＳ（北海道エリア）</v>
          </cell>
          <cell r="AE33" t="str">
            <v>71</v>
          </cell>
          <cell r="AF33" t="str">
            <v>EH100005</v>
          </cell>
          <cell r="BD33" t="str">
            <v>セメント</v>
          </cell>
        </row>
        <row r="34">
          <cell r="AD34" t="str">
            <v>高圧電力ＡＳ（エリア）</v>
          </cell>
          <cell r="AE34" t="str">
            <v>71</v>
          </cell>
          <cell r="AF34" t="str">
            <v>EH100006</v>
          </cell>
          <cell r="BD34" t="str">
            <v>炭素黒鉛</v>
          </cell>
        </row>
        <row r="35">
          <cell r="AD35" t="str">
            <v>高圧電力ＡＳ－ＴＯＵ（北海道エリア）</v>
          </cell>
          <cell r="AE35" t="str">
            <v>75</v>
          </cell>
          <cell r="AF35" t="str">
            <v>EH100010</v>
          </cell>
          <cell r="BD35" t="str">
            <v>その他土石品</v>
          </cell>
        </row>
        <row r="36">
          <cell r="AD36" t="str">
            <v>高圧電力ＡＳ－ＴＯＵ（東北エリア）</v>
          </cell>
          <cell r="AE36" t="str">
            <v>75</v>
          </cell>
          <cell r="AF36" t="str">
            <v>EH100010</v>
          </cell>
          <cell r="BD36" t="str">
            <v>高炉製鉄</v>
          </cell>
        </row>
        <row r="37">
          <cell r="AD37" t="str">
            <v/>
          </cell>
          <cell r="AE37" t="str">
            <v>75</v>
          </cell>
          <cell r="AF37" t="str">
            <v>EH100009</v>
          </cell>
          <cell r="BD37" t="str">
            <v>その他製鉄</v>
          </cell>
        </row>
        <row r="38">
          <cell r="AD38" t="str">
            <v>高圧電力ＡＳ－ＴＯＵ（中部エリア）</v>
          </cell>
          <cell r="AE38" t="str">
            <v>75</v>
          </cell>
          <cell r="AF38" t="str">
            <v>EH100010</v>
          </cell>
          <cell r="BD38" t="str">
            <v>製鋼圧延</v>
          </cell>
        </row>
        <row r="39">
          <cell r="AD39" t="str">
            <v/>
          </cell>
          <cell r="AE39" t="str">
            <v>75</v>
          </cell>
          <cell r="AF39" t="str">
            <v>EH100011</v>
          </cell>
          <cell r="BD39" t="str">
            <v>鋳鍛鋼</v>
          </cell>
        </row>
        <row r="40">
          <cell r="AD40" t="str">
            <v>高圧電力ＢＳ（北海道エリア）</v>
          </cell>
          <cell r="AE40" t="str">
            <v>61</v>
          </cell>
          <cell r="AF40" t="str">
            <v>EH110009</v>
          </cell>
          <cell r="BD40" t="str">
            <v>その他鉄鋼</v>
          </cell>
        </row>
        <row r="41">
          <cell r="AD41" t="str">
            <v>高圧電力ＢＳ（エリア）</v>
          </cell>
          <cell r="AE41" t="str">
            <v>61</v>
          </cell>
          <cell r="AF41" t="str">
            <v>EH110009</v>
          </cell>
          <cell r="BD41" t="str">
            <v>非鉄精錬</v>
          </cell>
        </row>
        <row r="42">
          <cell r="AD42" t="str">
            <v>高圧電力ＢＳ－ＴＯＵ（北海道エリア）</v>
          </cell>
          <cell r="AE42" t="str">
            <v>65</v>
          </cell>
          <cell r="AF42" t="str">
            <v>EH100010</v>
          </cell>
          <cell r="BD42" t="str">
            <v>アルミ精錬</v>
          </cell>
        </row>
        <row r="43">
          <cell r="AD43" t="str">
            <v>高圧電力ＢＳ－ＴＯＵ（東北エリア）</v>
          </cell>
          <cell r="AE43" t="str">
            <v>65</v>
          </cell>
          <cell r="AF43" t="str">
            <v>EH100010</v>
          </cell>
          <cell r="BD43" t="str">
            <v>電線ケーブル</v>
          </cell>
        </row>
        <row r="44">
          <cell r="AD44" t="str">
            <v/>
          </cell>
          <cell r="AE44" t="str">
            <v>65</v>
          </cell>
          <cell r="AF44" t="str">
            <v>EH110012</v>
          </cell>
          <cell r="BD44" t="str">
            <v>その他非鉄</v>
          </cell>
        </row>
        <row r="45">
          <cell r="AD45" t="str">
            <v>高圧電力ＢＳ－ＴＯＵ（中部エリア）</v>
          </cell>
          <cell r="AE45" t="str">
            <v>65</v>
          </cell>
          <cell r="AF45" t="str">
            <v>EH110013</v>
          </cell>
          <cell r="BD45" t="str">
            <v>金属製品</v>
          </cell>
        </row>
        <row r="46">
          <cell r="AD46" t="str">
            <v/>
          </cell>
          <cell r="AE46" t="str">
            <v>65</v>
          </cell>
          <cell r="AF46" t="str">
            <v>EH110014</v>
          </cell>
          <cell r="BD46" t="str">
            <v>一般機械器具</v>
          </cell>
        </row>
        <row r="47">
          <cell r="AD47" t="str">
            <v>高圧電力ＡＬ（北海道エリア）</v>
          </cell>
          <cell r="AE47" t="str">
            <v>2210</v>
          </cell>
          <cell r="AF47" t="str">
            <v>EH200006</v>
          </cell>
          <cell r="BD47" t="str">
            <v>精密機械</v>
          </cell>
        </row>
        <row r="48">
          <cell r="AD48" t="str">
            <v>高圧電力ＡＬ（エリア）</v>
          </cell>
          <cell r="AE48" t="str">
            <v>2210</v>
          </cell>
          <cell r="AF48" t="str">
            <v>EH200007</v>
          </cell>
          <cell r="BD48" t="str">
            <v>武器</v>
          </cell>
        </row>
        <row r="49">
          <cell r="AD49" t="str">
            <v>高圧電力ＡＬ－ＴＯＵ（北海道エリア）</v>
          </cell>
          <cell r="AE49" t="str">
            <v>2250</v>
          </cell>
          <cell r="AF49" t="str">
            <v>EH200008</v>
          </cell>
          <cell r="BD49" t="str">
            <v>電気機具</v>
          </cell>
        </row>
        <row r="50">
          <cell r="AD50" t="str">
            <v>高圧電力ＡＬ－ＴＯＵ（東北エリア）</v>
          </cell>
          <cell r="AE50" t="str">
            <v>2250</v>
          </cell>
          <cell r="AF50" t="str">
            <v>EH200009</v>
          </cell>
          <cell r="BD50" t="str">
            <v>自動車</v>
          </cell>
        </row>
        <row r="51">
          <cell r="AD51" t="str">
            <v/>
          </cell>
          <cell r="AE51" t="str">
            <v>2250</v>
          </cell>
          <cell r="AF51" t="str">
            <v>EH200010</v>
          </cell>
          <cell r="BD51" t="str">
            <v>船舶</v>
          </cell>
        </row>
        <row r="52">
          <cell r="AD52" t="str">
            <v>高圧電力ＡＬ－ＴＯＵ（中部エリア）</v>
          </cell>
          <cell r="AE52" t="str">
            <v>2250</v>
          </cell>
          <cell r="AF52" t="str">
            <v>EH200011</v>
          </cell>
          <cell r="BD52" t="str">
            <v>その他輸送機具</v>
          </cell>
        </row>
        <row r="53">
          <cell r="AD53" t="str">
            <v/>
          </cell>
          <cell r="AE53" t="str">
            <v>2250</v>
          </cell>
          <cell r="AF53" t="str">
            <v>EH200012</v>
          </cell>
          <cell r="BD53" t="str">
            <v>その他の製造業</v>
          </cell>
        </row>
        <row r="54">
          <cell r="AD54" t="str">
            <v>高圧電力ＢＬ（北海道エリア）</v>
          </cell>
          <cell r="AE54" t="str">
            <v>4211</v>
          </cell>
          <cell r="AF54" t="str">
            <v>EH210007</v>
          </cell>
          <cell r="BD54" t="str">
            <v>電気運転用</v>
          </cell>
        </row>
        <row r="55">
          <cell r="AD55" t="str">
            <v>高圧電力ＢＬ（エリア）</v>
          </cell>
          <cell r="AE55" t="str">
            <v>4211</v>
          </cell>
          <cell r="AF55" t="str">
            <v>EH210008</v>
          </cell>
          <cell r="BD55" t="str">
            <v>電気運転以外</v>
          </cell>
        </row>
        <row r="56">
          <cell r="AD56" t="str">
            <v>高圧電力ＢＬ－ＴＯＵ（北海道エリア）</v>
          </cell>
          <cell r="AE56" t="str">
            <v>2250</v>
          </cell>
          <cell r="AF56" t="str">
            <v>EH210009</v>
          </cell>
          <cell r="BD56" t="str">
            <v>電気運転用</v>
          </cell>
        </row>
        <row r="57">
          <cell r="AD57" t="str">
            <v>高圧電力ＢＬ－ＴＯＵ（東北エリア）</v>
          </cell>
          <cell r="AE57" t="str">
            <v>2250</v>
          </cell>
          <cell r="AF57" t="str">
            <v>EH210010</v>
          </cell>
          <cell r="BD57" t="str">
            <v>電気運転以外</v>
          </cell>
        </row>
        <row r="58">
          <cell r="AD58" t="str">
            <v/>
          </cell>
          <cell r="AE58" t="str">
            <v>4250</v>
          </cell>
          <cell r="AF58" t="str">
            <v>EH210011</v>
          </cell>
          <cell r="BD58" t="str">
            <v>通信</v>
          </cell>
        </row>
        <row r="59">
          <cell r="AD59" t="str">
            <v>高圧電力ＢＬ－ＴＯＵ（中部エリア）</v>
          </cell>
          <cell r="AE59" t="str">
            <v>4250</v>
          </cell>
          <cell r="AF59" t="str">
            <v>EH210012</v>
          </cell>
          <cell r="BD59" t="str">
            <v>その他運輸通信</v>
          </cell>
        </row>
        <row r="60">
          <cell r="AD60" t="str">
            <v/>
          </cell>
          <cell r="AE60" t="str">
            <v>4250</v>
          </cell>
          <cell r="AF60" t="str">
            <v>EH210013</v>
          </cell>
          <cell r="BD60" t="str">
            <v>電気</v>
          </cell>
        </row>
        <row r="61">
          <cell r="AD61" t="str">
            <v>特別高圧電力Ａ（北海道エリア）</v>
          </cell>
          <cell r="AE61" t="str">
            <v>2210</v>
          </cell>
          <cell r="AF61" t="str">
            <v>EH300005</v>
          </cell>
          <cell r="BD61" t="str">
            <v>ガス</v>
          </cell>
        </row>
        <row r="62">
          <cell r="AD62" t="str">
            <v>特別高圧電力Ａ（エリア）</v>
          </cell>
          <cell r="AE62" t="str">
            <v>2210</v>
          </cell>
          <cell r="AF62" t="str">
            <v>EH300006</v>
          </cell>
          <cell r="BD62" t="str">
            <v>水道</v>
          </cell>
        </row>
        <row r="63">
          <cell r="AD63" t="str">
            <v>特別高圧電力Ａ－ＴＯＵ（北海道エリア）</v>
          </cell>
          <cell r="AE63" t="str">
            <v>2250</v>
          </cell>
          <cell r="AF63" t="str">
            <v>EH300007</v>
          </cell>
          <cell r="BD63" t="str">
            <v>建設</v>
          </cell>
        </row>
        <row r="64">
          <cell r="AD64" t="str">
            <v>特別高圧電力Ａ－ＴＯＵ（東北エリア）</v>
          </cell>
          <cell r="AE64" t="str">
            <v>2250</v>
          </cell>
          <cell r="AF64" t="str">
            <v>EH300008</v>
          </cell>
          <cell r="BD64" t="str">
            <v>国公立大学</v>
          </cell>
        </row>
        <row r="65">
          <cell r="AD65" t="str">
            <v/>
          </cell>
          <cell r="AE65" t="str">
            <v>2250</v>
          </cell>
          <cell r="AF65" t="str">
            <v>EH300009</v>
          </cell>
          <cell r="BD65" t="str">
            <v>私立大学</v>
          </cell>
        </row>
        <row r="66">
          <cell r="AD66" t="str">
            <v>特別高圧電力Ａ－ＴＯＵ（中部エリア）</v>
          </cell>
          <cell r="AE66" t="str">
            <v>2250</v>
          </cell>
          <cell r="AF66" t="str">
            <v>EH300010</v>
          </cell>
          <cell r="BD66" t="str">
            <v>国公立小中高・専門</v>
          </cell>
        </row>
        <row r="67">
          <cell r="AD67" t="str">
            <v/>
          </cell>
          <cell r="AE67" t="str">
            <v>2250</v>
          </cell>
          <cell r="AF67" t="str">
            <v>EH300011</v>
          </cell>
          <cell r="BD67" t="str">
            <v>私立小中高・専門</v>
          </cell>
        </row>
        <row r="68">
          <cell r="AD68" t="str">
            <v>特別高圧電力Ｂ（北海道エリア）</v>
          </cell>
          <cell r="AE68" t="str">
            <v>4221</v>
          </cell>
          <cell r="AF68" t="str">
            <v>EH310006</v>
          </cell>
          <cell r="BD68" t="str">
            <v>幼稚園・保育所</v>
          </cell>
        </row>
        <row r="69">
          <cell r="AD69" t="str">
            <v>特別高圧電力Ｂ（エリア）</v>
          </cell>
          <cell r="AE69" t="str">
            <v>4221</v>
          </cell>
          <cell r="AF69" t="str">
            <v>EH310007</v>
          </cell>
          <cell r="BD69" t="str">
            <v>鑑賞施設</v>
          </cell>
        </row>
        <row r="70">
          <cell r="AD70" t="str">
            <v>特別高圧電力Ｂ－ＴＯＵ（北海道エリア）</v>
          </cell>
          <cell r="AE70" t="str">
            <v>2250</v>
          </cell>
          <cell r="AF70" t="str">
            <v>EH310008</v>
          </cell>
          <cell r="BD70" t="str">
            <v>研究所</v>
          </cell>
        </row>
        <row r="71">
          <cell r="B71" t="str">
            <v>電圧_高圧</v>
          </cell>
          <cell r="AD71" t="str">
            <v>特別高圧電力Ｂ－ＴＯＵ（東北エリア）</v>
          </cell>
          <cell r="AE71" t="str">
            <v>2250</v>
          </cell>
          <cell r="AF71" t="str">
            <v>EH310009</v>
          </cell>
          <cell r="BD71" t="str">
            <v>学校研究所</v>
          </cell>
        </row>
        <row r="72">
          <cell r="AD72" t="str">
            <v/>
          </cell>
          <cell r="AE72" t="str">
            <v>4250</v>
          </cell>
          <cell r="AF72" t="str">
            <v>EH310010</v>
          </cell>
          <cell r="BD72" t="str">
            <v>私立小中高・専門</v>
          </cell>
        </row>
        <row r="73">
          <cell r="AD73" t="str">
            <v>特別高圧電力Ｂ－ＴＯＵ（中部エリア）</v>
          </cell>
          <cell r="AE73" t="str">
            <v>4250</v>
          </cell>
          <cell r="AF73" t="str">
            <v>EH310011</v>
          </cell>
          <cell r="BD73" t="str">
            <v>国公立病院</v>
          </cell>
        </row>
        <row r="74">
          <cell r="AD74" t="str">
            <v/>
          </cell>
          <cell r="AE74" t="str">
            <v>4250</v>
          </cell>
          <cell r="AF74" t="str">
            <v>EH310012</v>
          </cell>
          <cell r="BD74" t="str">
            <v>私立病院</v>
          </cell>
        </row>
        <row r="75">
          <cell r="BD75" t="str">
            <v>国公立診療所</v>
          </cell>
        </row>
        <row r="76">
          <cell r="BD76" t="str">
            <v>私立診療所</v>
          </cell>
        </row>
        <row r="77">
          <cell r="BD77" t="str">
            <v>介護老人福祉施設</v>
          </cell>
        </row>
        <row r="78">
          <cell r="BD78" t="str">
            <v>介護老人保健施設</v>
          </cell>
        </row>
        <row r="79">
          <cell r="BD79" t="str">
            <v>ケアハウス</v>
          </cell>
        </row>
        <row r="80">
          <cell r="BD80" t="str">
            <v>養護老人ホーム</v>
          </cell>
        </row>
        <row r="81">
          <cell r="BD81" t="str">
            <v>有料老人ホーム</v>
          </cell>
        </row>
        <row r="82">
          <cell r="BD82" t="str">
            <v>その他福祉施設</v>
          </cell>
        </row>
        <row r="83">
          <cell r="BD83" t="str">
            <v>医療保健</v>
          </cell>
        </row>
        <row r="84">
          <cell r="BD84" t="str">
            <v>医療保健</v>
          </cell>
        </row>
        <row r="85">
          <cell r="C85" t="str">
            <v>関西</v>
          </cell>
          <cell r="D85" t="str">
            <v>みなし</v>
          </cell>
          <cell r="BD85" t="str">
            <v>官公署</v>
          </cell>
        </row>
        <row r="86">
          <cell r="C86" t="str">
            <v>中部</v>
          </cell>
          <cell r="D86" t="str">
            <v>新電力</v>
          </cell>
          <cell r="BD86" t="str">
            <v>駐留軍</v>
          </cell>
        </row>
        <row r="87">
          <cell r="C87" t="str">
            <v>中国</v>
          </cell>
          <cell r="D87" t="str">
            <v>関電</v>
          </cell>
          <cell r="BD87" t="str">
            <v>事務所</v>
          </cell>
        </row>
        <row r="88">
          <cell r="C88" t="str">
            <v>九州</v>
          </cell>
          <cell r="BD88" t="str">
            <v>娯楽施設</v>
          </cell>
        </row>
        <row r="89">
          <cell r="C89" t="str">
            <v>四国</v>
          </cell>
          <cell r="BD89" t="str">
            <v>スポーツ施設</v>
          </cell>
        </row>
        <row r="90">
          <cell r="C90" t="str">
            <v>北陸</v>
          </cell>
          <cell r="BD90" t="str">
            <v>温浴施設</v>
          </cell>
        </row>
        <row r="91">
          <cell r="C91" t="str">
            <v>東京</v>
          </cell>
          <cell r="BD91" t="str">
            <v>娯楽施設</v>
          </cell>
        </row>
        <row r="92">
          <cell r="C92" t="str">
            <v>北海道</v>
          </cell>
          <cell r="BD92" t="str">
            <v>百貨店</v>
          </cell>
        </row>
        <row r="93">
          <cell r="C93" t="str">
            <v>東北</v>
          </cell>
          <cell r="BD93" t="str">
            <v>総合スーパー</v>
          </cell>
        </row>
        <row r="94">
          <cell r="BD94" t="str">
            <v>食品スーパー</v>
          </cell>
        </row>
        <row r="95">
          <cell r="BD95" t="str">
            <v>コンビニ</v>
          </cell>
        </row>
        <row r="96">
          <cell r="BD96" t="str">
            <v>その他物販店</v>
          </cell>
        </row>
        <row r="97">
          <cell r="BD97" t="str">
            <v>百貨店商店</v>
          </cell>
        </row>
        <row r="98">
          <cell r="BD98" t="str">
            <v>シティホテル</v>
          </cell>
        </row>
        <row r="99">
          <cell r="BD99" t="str">
            <v>ビジネスホテル</v>
          </cell>
        </row>
        <row r="100">
          <cell r="BD100" t="str">
            <v>ファッションホテル</v>
          </cell>
        </row>
        <row r="101">
          <cell r="BD101" t="str">
            <v>旅館</v>
          </cell>
        </row>
        <row r="102">
          <cell r="BD102" t="str">
            <v>その他宿泊施設</v>
          </cell>
        </row>
        <row r="103">
          <cell r="BD103" t="str">
            <v>食堂・レストラン</v>
          </cell>
        </row>
        <row r="104">
          <cell r="BD104" t="str">
            <v>ファーストフード</v>
          </cell>
        </row>
        <row r="105">
          <cell r="BD105" t="str">
            <v>居酒屋</v>
          </cell>
        </row>
        <row r="106">
          <cell r="BD106" t="str">
            <v>その他飲食店</v>
          </cell>
        </row>
        <row r="107">
          <cell r="BD107" t="str">
            <v>旅館飲食店</v>
          </cell>
        </row>
        <row r="108">
          <cell r="BD108" t="str">
            <v>給食センター</v>
          </cell>
        </row>
        <row r="109">
          <cell r="BD109" t="str">
            <v>その他業務用</v>
          </cell>
        </row>
        <row r="110">
          <cell r="BD110" t="str">
            <v>その他</v>
          </cell>
        </row>
        <row r="112">
          <cell r="B112" t="str">
            <v>特別高圧</v>
          </cell>
          <cell r="C112" t="str">
            <v>業務用</v>
          </cell>
          <cell r="D112" t="str">
            <v>2024.04</v>
          </cell>
        </row>
        <row r="113">
          <cell r="B113" t="str">
            <v>高圧以上</v>
          </cell>
          <cell r="C113" t="str">
            <v>産業用</v>
          </cell>
          <cell r="D113" t="str">
            <v>2023.04</v>
          </cell>
        </row>
        <row r="114">
          <cell r="B114" t="str">
            <v>高圧未満</v>
          </cell>
        </row>
        <row r="119">
          <cell r="H119" t="str">
            <v>個別</v>
          </cell>
          <cell r="I119" t="str">
            <v>現行単価</v>
          </cell>
        </row>
        <row r="120">
          <cell r="I120" t="str">
            <v>ベースレート</v>
          </cell>
        </row>
        <row r="121">
          <cell r="I121" t="str">
            <v>直接入力</v>
          </cell>
        </row>
        <row r="133">
          <cell r="B133">
            <v>3</v>
          </cell>
          <cell r="C133">
            <v>1</v>
          </cell>
          <cell r="D133" t="str">
            <v>契約更改（満了）</v>
          </cell>
        </row>
        <row r="134">
          <cell r="C134">
            <v>2</v>
          </cell>
          <cell r="D134" t="str">
            <v>契約更改(期中)</v>
          </cell>
        </row>
        <row r="135">
          <cell r="C135">
            <v>3</v>
          </cell>
          <cell r="D135" t="str">
            <v>使用期間変更なし？</v>
          </cell>
        </row>
        <row r="136">
          <cell r="C136">
            <v>4</v>
          </cell>
          <cell r="D136" t="str">
            <v>契約使用期間維持</v>
          </cell>
        </row>
        <row r="137">
          <cell r="C137">
            <v>5</v>
          </cell>
          <cell r="D137" t="str">
            <v>契約使用期間変更？</v>
          </cell>
        </row>
        <row r="138">
          <cell r="C138">
            <v>6</v>
          </cell>
          <cell r="D138" t="str">
            <v>契約使用期間エラー</v>
          </cell>
        </row>
        <row r="139">
          <cell r="C139">
            <v>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B177"/>
  <sheetViews>
    <sheetView showGridLines="0" tabSelected="1" zoomScaleNormal="100" workbookViewId="0"/>
  </sheetViews>
  <sheetFormatPr defaultRowHeight="18.45"/>
  <cols>
    <col min="1" max="53" width="2.7109375" customWidth="1"/>
    <col min="54" max="54" width="2.5" customWidth="1"/>
  </cols>
  <sheetData>
    <row r="1" spans="1:47">
      <c r="A1" s="53" t="s">
        <v>216</v>
      </c>
    </row>
    <row r="2" spans="1:47">
      <c r="A2" s="1" t="s">
        <v>0</v>
      </c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18.75" customHeight="1">
      <c r="A4" s="6"/>
      <c r="B4" s="115" t="s">
        <v>2</v>
      </c>
      <c r="C4" s="116"/>
      <c r="D4" s="117"/>
      <c r="E4" s="118"/>
      <c r="F4" s="119"/>
      <c r="G4" s="120" t="s">
        <v>3</v>
      </c>
      <c r="H4" s="120"/>
      <c r="I4" s="120"/>
      <c r="J4" s="121"/>
      <c r="K4" s="122"/>
      <c r="L4" s="122"/>
      <c r="M4" s="116"/>
      <c r="N4" s="112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89" t="s">
        <v>4</v>
      </c>
      <c r="Z4" s="90"/>
      <c r="AA4" s="90"/>
      <c r="AB4" s="90"/>
      <c r="AC4" s="91"/>
      <c r="AD4" s="107"/>
      <c r="AE4" s="108"/>
      <c r="AF4" s="108"/>
      <c r="AG4" s="108"/>
      <c r="AH4" s="108"/>
      <c r="AI4" s="108"/>
      <c r="AJ4" s="108"/>
      <c r="AK4" s="108"/>
      <c r="AL4" s="108"/>
      <c r="AM4" s="109"/>
      <c r="AN4" s="5"/>
      <c r="AO4" s="5"/>
      <c r="AP4" s="5"/>
      <c r="AQ4" s="5"/>
      <c r="AR4" s="5"/>
      <c r="AS4" s="5"/>
      <c r="AT4" s="5"/>
      <c r="AU4" s="5"/>
    </row>
    <row r="5" spans="1:47">
      <c r="A5" s="6"/>
      <c r="B5" s="110" t="s">
        <v>180</v>
      </c>
      <c r="C5" s="111"/>
      <c r="D5" s="111"/>
      <c r="E5" s="111"/>
      <c r="F5" s="112"/>
      <c r="G5" s="113"/>
      <c r="H5" s="113"/>
      <c r="I5" s="113"/>
      <c r="J5" s="113"/>
      <c r="K5" s="113"/>
      <c r="L5" s="113"/>
      <c r="M5" s="96" t="s">
        <v>5</v>
      </c>
      <c r="N5" s="97"/>
      <c r="O5" s="97"/>
      <c r="P5" s="97"/>
      <c r="Q5" s="112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4"/>
      <c r="AC5" s="110" t="s">
        <v>6</v>
      </c>
      <c r="AD5" s="111"/>
      <c r="AE5" s="111"/>
      <c r="AF5" s="111"/>
      <c r="AG5" s="112"/>
      <c r="AH5" s="113"/>
      <c r="AI5" s="113"/>
      <c r="AJ5" s="113"/>
      <c r="AK5" s="113"/>
      <c r="AL5" s="113"/>
      <c r="AM5" s="114"/>
      <c r="AN5" s="5"/>
      <c r="AO5" s="5"/>
      <c r="AP5" s="5"/>
      <c r="AQ5" s="5"/>
      <c r="AR5" s="5"/>
      <c r="AS5" s="5"/>
      <c r="AT5" s="5"/>
      <c r="AU5" s="5"/>
    </row>
    <row r="6" spans="1:47">
      <c r="A6" s="4" t="s">
        <v>7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6"/>
      <c r="B7" s="96" t="s">
        <v>183</v>
      </c>
      <c r="C7" s="97"/>
      <c r="D7" s="97"/>
      <c r="E7" s="97"/>
      <c r="F7" s="97"/>
      <c r="G7" s="97"/>
      <c r="H7" s="98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1"/>
      <c r="AG7" s="9"/>
      <c r="AH7" s="9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>
      <c r="A8" s="6"/>
      <c r="B8" s="96" t="s">
        <v>184</v>
      </c>
      <c r="C8" s="97"/>
      <c r="D8" s="97"/>
      <c r="E8" s="97"/>
      <c r="F8" s="97"/>
      <c r="G8" s="97"/>
      <c r="H8" s="98"/>
      <c r="I8" s="102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4"/>
      <c r="U8" s="105" t="s">
        <v>185</v>
      </c>
      <c r="V8" s="106"/>
      <c r="W8" s="106"/>
      <c r="X8" s="106"/>
      <c r="Y8" s="106"/>
      <c r="Z8" s="106"/>
      <c r="AA8" s="106"/>
      <c r="AB8" s="102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4"/>
      <c r="AN8" s="7"/>
      <c r="AO8" s="7"/>
      <c r="AP8" s="7"/>
      <c r="AQ8" s="7"/>
      <c r="AR8" s="7"/>
      <c r="AS8" s="7"/>
      <c r="AT8" s="7"/>
      <c r="AU8" s="7"/>
    </row>
    <row r="9" spans="1:47">
      <c r="A9" s="6"/>
      <c r="B9" s="137" t="s">
        <v>10</v>
      </c>
      <c r="C9" s="138"/>
      <c r="D9" s="138"/>
      <c r="E9" s="138"/>
      <c r="F9" s="139"/>
      <c r="G9" s="140"/>
      <c r="H9" s="140"/>
      <c r="I9" s="140"/>
      <c r="J9" s="141"/>
      <c r="K9" s="141"/>
      <c r="L9" s="141"/>
      <c r="M9" s="141"/>
      <c r="N9" s="141"/>
      <c r="O9" s="141"/>
      <c r="P9" s="141"/>
      <c r="Q9" s="127"/>
      <c r="R9" s="128"/>
      <c r="S9" s="128"/>
      <c r="T9" s="128"/>
      <c r="U9" s="128"/>
      <c r="V9" s="128"/>
      <c r="W9" s="128"/>
      <c r="X9" s="128"/>
      <c r="Y9" s="128"/>
      <c r="Z9" s="129"/>
      <c r="AA9" s="121" t="s">
        <v>11</v>
      </c>
      <c r="AB9" s="130"/>
      <c r="AC9" s="130"/>
      <c r="AD9" s="131"/>
      <c r="AE9" s="132"/>
      <c r="AF9" s="133"/>
      <c r="AG9" s="133"/>
      <c r="AH9" s="134"/>
      <c r="AI9" s="123"/>
      <c r="AJ9" s="124"/>
      <c r="AK9" s="10" t="s">
        <v>12</v>
      </c>
      <c r="AL9" s="124"/>
      <c r="AM9" s="124"/>
      <c r="AN9" s="10" t="s">
        <v>12</v>
      </c>
      <c r="AO9" s="124"/>
      <c r="AP9" s="125"/>
      <c r="AQ9" s="7"/>
      <c r="AR9" s="7"/>
      <c r="AS9" s="7"/>
      <c r="AT9" s="7"/>
      <c r="AU9" s="7"/>
    </row>
    <row r="10" spans="1:47">
      <c r="A10" s="6"/>
      <c r="B10" s="11" t="s">
        <v>13</v>
      </c>
      <c r="C10" s="126"/>
      <c r="D10" s="126"/>
      <c r="E10" s="126"/>
      <c r="F10" s="126"/>
      <c r="G10" s="127"/>
      <c r="H10" s="128"/>
      <c r="I10" s="128"/>
      <c r="J10" s="128"/>
      <c r="K10" s="128"/>
      <c r="L10" s="128"/>
      <c r="M10" s="128"/>
      <c r="N10" s="128"/>
      <c r="O10" s="128"/>
      <c r="P10" s="129"/>
      <c r="Q10" s="127"/>
      <c r="R10" s="128"/>
      <c r="S10" s="128"/>
      <c r="T10" s="128"/>
      <c r="U10" s="128"/>
      <c r="V10" s="128"/>
      <c r="W10" s="128"/>
      <c r="X10" s="128"/>
      <c r="Y10" s="128"/>
      <c r="Z10" s="129"/>
      <c r="AA10" s="121" t="s">
        <v>14</v>
      </c>
      <c r="AB10" s="130"/>
      <c r="AC10" s="130"/>
      <c r="AD10" s="131"/>
      <c r="AE10" s="132"/>
      <c r="AF10" s="133"/>
      <c r="AG10" s="133"/>
      <c r="AH10" s="134"/>
      <c r="AI10" s="135"/>
      <c r="AJ10" s="136"/>
      <c r="AK10" s="12" t="s">
        <v>12</v>
      </c>
      <c r="AL10" s="136"/>
      <c r="AM10" s="136"/>
      <c r="AN10" s="12" t="s">
        <v>12</v>
      </c>
      <c r="AO10" s="136"/>
      <c r="AP10" s="142"/>
      <c r="AQ10" s="7"/>
      <c r="AR10" s="7"/>
      <c r="AS10" s="7"/>
      <c r="AT10" s="7"/>
      <c r="AU10" s="7"/>
    </row>
    <row r="11" spans="1:47">
      <c r="A11" s="6"/>
      <c r="B11" s="143" t="s">
        <v>15</v>
      </c>
      <c r="C11" s="144"/>
      <c r="D11" s="144"/>
      <c r="E11" s="144"/>
      <c r="F11" s="117"/>
      <c r="G11" s="118"/>
      <c r="H11" s="118"/>
      <c r="I11" s="118"/>
      <c r="J11" s="118"/>
      <c r="K11" s="118"/>
      <c r="L11" s="143" t="s">
        <v>16</v>
      </c>
      <c r="M11" s="144"/>
      <c r="N11" s="144"/>
      <c r="O11" s="144"/>
      <c r="P11" s="107"/>
      <c r="Q11" s="108"/>
      <c r="R11" s="108"/>
      <c r="S11" s="108"/>
      <c r="T11" s="108"/>
      <c r="U11" s="108"/>
      <c r="V11" s="109"/>
      <c r="W11" s="7"/>
      <c r="X11" s="7"/>
      <c r="Y11" s="7"/>
      <c r="Z11" s="7"/>
      <c r="AA11" s="121" t="s">
        <v>17</v>
      </c>
      <c r="AB11" s="130"/>
      <c r="AC11" s="130"/>
      <c r="AD11" s="131"/>
      <c r="AE11" s="132"/>
      <c r="AF11" s="133"/>
      <c r="AG11" s="133"/>
      <c r="AH11" s="134"/>
      <c r="AI11" s="135"/>
      <c r="AJ11" s="136"/>
      <c r="AK11" s="12" t="s">
        <v>12</v>
      </c>
      <c r="AL11" s="136"/>
      <c r="AM11" s="136"/>
      <c r="AN11" s="12" t="s">
        <v>12</v>
      </c>
      <c r="AO11" s="136"/>
      <c r="AP11" s="142"/>
      <c r="AQ11" s="7"/>
      <c r="AR11" s="7"/>
      <c r="AS11" s="7"/>
      <c r="AT11" s="7"/>
      <c r="AU11" s="7"/>
    </row>
    <row r="12" spans="1:47">
      <c r="A12" s="4" t="s">
        <v>18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>
      <c r="A13" s="4"/>
      <c r="B13" s="148" t="s">
        <v>19</v>
      </c>
      <c r="C13" s="148"/>
      <c r="D13" s="148"/>
      <c r="E13" s="148"/>
      <c r="F13" s="148"/>
      <c r="G13" s="132"/>
      <c r="H13" s="133"/>
      <c r="I13" s="133"/>
      <c r="J13" s="133"/>
      <c r="K13" s="134"/>
      <c r="L13" s="121" t="s">
        <v>20</v>
      </c>
      <c r="M13" s="130"/>
      <c r="N13" s="131"/>
      <c r="O13" s="149"/>
      <c r="P13" s="149"/>
      <c r="Q13" s="149"/>
      <c r="R13" s="51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4"/>
      <c r="B14" s="120" t="s">
        <v>21</v>
      </c>
      <c r="C14" s="120"/>
      <c r="D14" s="120"/>
      <c r="E14" s="120"/>
      <c r="F14" s="120"/>
      <c r="G14" s="112"/>
      <c r="H14" s="113"/>
      <c r="I14" s="113"/>
      <c r="J14" s="113"/>
      <c r="K14" s="113"/>
      <c r="L14" s="150"/>
      <c r="M14" s="150"/>
      <c r="N14" s="150"/>
      <c r="O14" s="150"/>
      <c r="P14" s="150"/>
      <c r="Q14" s="150"/>
      <c r="R14" s="151"/>
      <c r="S14" s="121" t="s">
        <v>22</v>
      </c>
      <c r="T14" s="130"/>
      <c r="U14" s="130"/>
      <c r="V14" s="131"/>
      <c r="W14" s="132"/>
      <c r="X14" s="133"/>
      <c r="Y14" s="134"/>
      <c r="Z14" s="135"/>
      <c r="AA14" s="136"/>
      <c r="AB14" s="12" t="s">
        <v>12</v>
      </c>
      <c r="AC14" s="136"/>
      <c r="AD14" s="136"/>
      <c r="AE14" s="12" t="s">
        <v>12</v>
      </c>
      <c r="AF14" s="136"/>
      <c r="AG14" s="142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6"/>
      <c r="B15" s="148" t="s">
        <v>23</v>
      </c>
      <c r="C15" s="148"/>
      <c r="D15" s="148"/>
      <c r="E15" s="148"/>
      <c r="F15" s="148"/>
      <c r="G15" s="11" t="s">
        <v>13</v>
      </c>
      <c r="H15" s="152"/>
      <c r="I15" s="152"/>
      <c r="J15" s="152"/>
      <c r="K15" s="152"/>
      <c r="L15" s="153"/>
      <c r="M15" s="154"/>
      <c r="N15" s="154"/>
      <c r="O15" s="154"/>
      <c r="P15" s="154"/>
      <c r="Q15" s="154"/>
      <c r="R15" s="154"/>
      <c r="S15" s="154"/>
      <c r="T15" s="154"/>
      <c r="U15" s="154"/>
      <c r="V15" s="155"/>
      <c r="W15" s="127"/>
      <c r="X15" s="128"/>
      <c r="Y15" s="128"/>
      <c r="Z15" s="128"/>
      <c r="AA15" s="128"/>
      <c r="AB15" s="128"/>
      <c r="AC15" s="128"/>
      <c r="AD15" s="128"/>
      <c r="AE15" s="128"/>
      <c r="AF15" s="128"/>
      <c r="AG15" s="129"/>
      <c r="AH15" s="127"/>
      <c r="AI15" s="128"/>
      <c r="AJ15" s="128"/>
      <c r="AK15" s="128"/>
      <c r="AL15" s="128"/>
      <c r="AM15" s="128"/>
      <c r="AN15" s="128"/>
      <c r="AO15" s="128"/>
      <c r="AP15" s="128"/>
      <c r="AQ15" s="128"/>
      <c r="AR15" s="129"/>
      <c r="AS15" s="7"/>
      <c r="AT15" s="7"/>
      <c r="AU15" s="7"/>
    </row>
    <row r="16" spans="1:47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37">
      <c r="A17" s="6" t="s">
        <v>55</v>
      </c>
      <c r="B17" s="8"/>
      <c r="C17" s="8"/>
      <c r="D17" s="8"/>
      <c r="E17" s="5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4"/>
      <c r="AD17" s="55"/>
    </row>
    <row r="18" spans="1:37">
      <c r="A18" s="6" t="s">
        <v>24</v>
      </c>
      <c r="B18" s="5"/>
      <c r="C18" s="13"/>
      <c r="D18" s="13"/>
      <c r="E18" s="1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4"/>
      <c r="AD18" s="55"/>
    </row>
    <row r="19" spans="1:37" ht="20.25" customHeight="1">
      <c r="A19" s="6"/>
      <c r="B19" s="177" t="s">
        <v>194</v>
      </c>
      <c r="C19" s="178"/>
      <c r="D19" s="178"/>
      <c r="E19" s="178"/>
      <c r="F19" s="158"/>
      <c r="G19" s="159"/>
      <c r="H19" s="159"/>
      <c r="I19" s="159"/>
      <c r="J19" s="159"/>
      <c r="K19" s="159"/>
      <c r="L19" s="160"/>
      <c r="M19" s="177" t="s">
        <v>193</v>
      </c>
      <c r="N19" s="178"/>
      <c r="O19" s="178"/>
      <c r="P19" s="178"/>
      <c r="Q19" s="158"/>
      <c r="R19" s="159"/>
      <c r="S19" s="159"/>
      <c r="T19" s="159"/>
      <c r="U19" s="159"/>
      <c r="V19" s="159"/>
      <c r="W19" s="160"/>
      <c r="X19" s="5"/>
      <c r="Y19" s="5"/>
      <c r="Z19" s="5"/>
      <c r="AA19" s="5"/>
      <c r="AB19" s="5"/>
      <c r="AC19" s="54"/>
      <c r="AD19" s="55"/>
    </row>
    <row r="20" spans="1:37">
      <c r="A20" s="14"/>
      <c r="B20" s="89" t="s">
        <v>25</v>
      </c>
      <c r="C20" s="90"/>
      <c r="D20" s="145"/>
      <c r="E20" s="146"/>
      <c r="F20" s="147"/>
      <c r="AC20" s="55"/>
      <c r="AD20" s="55"/>
    </row>
    <row r="21" spans="1:37" ht="27" customHeight="1">
      <c r="A21" s="14"/>
      <c r="B21" s="156" t="s">
        <v>182</v>
      </c>
      <c r="C21" s="157"/>
      <c r="D21" s="157"/>
      <c r="E21" s="157"/>
      <c r="F21" s="158"/>
      <c r="G21" s="159"/>
      <c r="H21" s="159"/>
      <c r="I21" s="159"/>
      <c r="J21" s="159"/>
      <c r="K21" s="159"/>
      <c r="L21" s="160"/>
      <c r="AC21" s="55"/>
      <c r="AD21" s="55"/>
    </row>
    <row r="22" spans="1:37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4"/>
      <c r="AD22" s="55"/>
    </row>
    <row r="23" spans="1:37">
      <c r="A23" s="6" t="s">
        <v>27</v>
      </c>
      <c r="B23" s="5"/>
      <c r="C23" s="13"/>
      <c r="D23" s="13"/>
      <c r="E23" s="13"/>
      <c r="F23" s="5"/>
      <c r="G23" s="5"/>
      <c r="H23" s="13"/>
      <c r="I23" s="5"/>
      <c r="J23" s="5"/>
      <c r="K23" s="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5"/>
    </row>
    <row r="24" spans="1:37" ht="18.75" customHeight="1">
      <c r="A24" s="6"/>
      <c r="B24" s="73" t="s">
        <v>28</v>
      </c>
      <c r="C24" s="74"/>
      <c r="D24" s="74"/>
      <c r="E24" s="74"/>
      <c r="F24" s="74"/>
      <c r="G24" s="75"/>
      <c r="H24" s="73" t="str">
        <f>IF(OR(RIGHT(i2契約種別_契約種別選択リスト,3)="ＴＯＵ",AND(ISERROR(FIND("ＴＯＵ",i2契約種別_契約種別選択リスト))=FALSE,OR(i1エリア="関西",i1エリア="中部"))),"重負荷",IF(ISERROR(FIND("ＷＥ",i2契約種別_契約種別選択リスト))=FALSE,"休日夏季",IF(ISERROR(FIND("ＴＯＵ",i2契約種別_契約種別選択リスト))=FALSE,"ピーク","夏季")))</f>
        <v>夏季</v>
      </c>
      <c r="I24" s="74"/>
      <c r="J24" s="74"/>
      <c r="K24" s="74"/>
      <c r="L24" s="75"/>
      <c r="M24" s="73" t="str">
        <f>IF(OR(RIGHT(i2契約種別_契約種別選択リスト,3)="ＴＯＵ",AND(ISERROR(FIND("ＴＯＵ",i2契約種別_契約種別選択リスト))=FALSE,OR(i1エリア="関西",i1エリア="中部"))),"昼間",IF(ISERROR(FIND("ＷＥ",i2契約種別_契約種別選択リスト))=FALSE,"平日夏季",IF(ISERROR(FIND("ＴＯＵ",i2契約種別_契約種別選択リスト))=FALSE,"昼間_夏季","その他季")))</f>
        <v>その他季</v>
      </c>
      <c r="N24" s="74"/>
      <c r="O24" s="74"/>
      <c r="P24" s="74"/>
      <c r="Q24" s="75"/>
      <c r="R24" s="79" t="s">
        <v>203</v>
      </c>
      <c r="S24" s="74"/>
      <c r="T24" s="74"/>
      <c r="U24" s="74"/>
      <c r="V24" s="75"/>
      <c r="W24" s="89" t="s">
        <v>56</v>
      </c>
      <c r="X24" s="90"/>
      <c r="Y24" s="90"/>
      <c r="Z24" s="90"/>
      <c r="AA24" s="90"/>
      <c r="AB24" s="90"/>
      <c r="AC24" s="90"/>
      <c r="AD24" s="90"/>
      <c r="AE24" s="90"/>
      <c r="AF24" s="91"/>
      <c r="AG24" s="73" t="s">
        <v>58</v>
      </c>
      <c r="AH24" s="74"/>
      <c r="AI24" s="74"/>
      <c r="AJ24" s="74"/>
      <c r="AK24" s="75"/>
    </row>
    <row r="25" spans="1:37">
      <c r="A25" s="6"/>
      <c r="B25" s="76"/>
      <c r="C25" s="77"/>
      <c r="D25" s="77"/>
      <c r="E25" s="77"/>
      <c r="F25" s="77"/>
      <c r="G25" s="78"/>
      <c r="H25" s="76"/>
      <c r="I25" s="77"/>
      <c r="J25" s="77"/>
      <c r="K25" s="77"/>
      <c r="L25" s="78"/>
      <c r="M25" s="76"/>
      <c r="N25" s="77"/>
      <c r="O25" s="77"/>
      <c r="P25" s="77"/>
      <c r="Q25" s="78"/>
      <c r="R25" s="76"/>
      <c r="S25" s="77"/>
      <c r="T25" s="77"/>
      <c r="U25" s="77"/>
      <c r="V25" s="78"/>
      <c r="W25" s="89" t="s">
        <v>204</v>
      </c>
      <c r="X25" s="90"/>
      <c r="Y25" s="90"/>
      <c r="Z25" s="90"/>
      <c r="AA25" s="91"/>
      <c r="AB25" s="89" t="s">
        <v>205</v>
      </c>
      <c r="AC25" s="90"/>
      <c r="AD25" s="90"/>
      <c r="AE25" s="90"/>
      <c r="AF25" s="91"/>
      <c r="AG25" s="76"/>
      <c r="AH25" s="77"/>
      <c r="AI25" s="77"/>
      <c r="AJ25" s="77"/>
      <c r="AK25" s="78"/>
    </row>
    <row r="26" spans="1:37">
      <c r="A26" s="6"/>
      <c r="B26" s="92"/>
      <c r="C26" s="92"/>
      <c r="D26" s="92"/>
      <c r="E26" s="92"/>
      <c r="F26" s="93"/>
      <c r="G26" s="16" t="s">
        <v>29</v>
      </c>
      <c r="H26" s="94"/>
      <c r="I26" s="94"/>
      <c r="J26" s="94"/>
      <c r="K26" s="95"/>
      <c r="L26" s="16" t="s">
        <v>29</v>
      </c>
      <c r="M26" s="94"/>
      <c r="N26" s="94"/>
      <c r="O26" s="94"/>
      <c r="P26" s="95"/>
      <c r="Q26" s="16" t="s">
        <v>29</v>
      </c>
      <c r="R26" s="94"/>
      <c r="S26" s="94"/>
      <c r="T26" s="94"/>
      <c r="U26" s="95"/>
      <c r="V26" s="16" t="s">
        <v>29</v>
      </c>
      <c r="W26" s="94"/>
      <c r="X26" s="94"/>
      <c r="Y26" s="94"/>
      <c r="Z26" s="95"/>
      <c r="AA26" s="16" t="s">
        <v>29</v>
      </c>
      <c r="AB26" s="94"/>
      <c r="AC26" s="94"/>
      <c r="AD26" s="94"/>
      <c r="AE26" s="95"/>
      <c r="AF26" s="16" t="s">
        <v>29</v>
      </c>
      <c r="AG26" s="94"/>
      <c r="AH26" s="94"/>
      <c r="AI26" s="94"/>
      <c r="AJ26" s="95"/>
      <c r="AK26" s="16" t="s">
        <v>29</v>
      </c>
    </row>
    <row r="27" spans="1:3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56"/>
      <c r="AD27" s="57"/>
    </row>
    <row r="28" spans="1:37">
      <c r="A28" s="60" t="s">
        <v>186</v>
      </c>
      <c r="B28" s="5"/>
      <c r="C28" s="13"/>
      <c r="D28" s="13"/>
      <c r="E28" s="13"/>
      <c r="F28" s="17" t="str">
        <f>IF(AND(i2契約種別_契約種別選択リスト&lt;&gt;i3契約種別_契約種別選択リスト,i1日程選択リスト*1&lt;&gt;DAY(i2契約使用期間_主契約_自)),"※種変は計量日付となるよう「契約使用期間_自」を設定してください。","")</f>
        <v/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8"/>
      <c r="Y28" s="18"/>
      <c r="Z28" s="18"/>
      <c r="AA28" s="18"/>
      <c r="AB28" s="18"/>
      <c r="AC28" s="54"/>
      <c r="AD28" s="55"/>
    </row>
    <row r="29" spans="1:37">
      <c r="A29" s="6"/>
      <c r="B29" s="67" t="s">
        <v>59</v>
      </c>
      <c r="C29" s="68"/>
      <c r="D29" s="69"/>
      <c r="E29" s="175"/>
      <c r="F29" s="175"/>
      <c r="G29" s="175"/>
      <c r="H29" s="175"/>
      <c r="I29" s="176"/>
      <c r="J29" s="5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4"/>
      <c r="AD29" s="55"/>
    </row>
    <row r="30" spans="1:37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3"/>
      <c r="Y30" s="13"/>
      <c r="Z30" s="5"/>
      <c r="AA30" s="13"/>
      <c r="AB30" s="5"/>
      <c r="AC30" s="54"/>
      <c r="AD30" s="55"/>
    </row>
    <row r="31" spans="1:37">
      <c r="A31" s="6" t="s">
        <v>30</v>
      </c>
      <c r="B31" s="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5"/>
      <c r="W31" s="5"/>
      <c r="X31" s="5"/>
      <c r="Y31" s="5"/>
      <c r="Z31" s="5"/>
      <c r="AA31" s="5"/>
      <c r="AB31" s="5"/>
      <c r="AC31" s="54"/>
      <c r="AD31" s="55"/>
    </row>
    <row r="32" spans="1:37">
      <c r="A32" s="14"/>
      <c r="B32" s="67" t="s">
        <v>31</v>
      </c>
      <c r="C32" s="68"/>
      <c r="D32" s="68"/>
      <c r="E32" s="69"/>
      <c r="F32" s="5"/>
      <c r="G32" s="67" t="s">
        <v>32</v>
      </c>
      <c r="H32" s="68"/>
      <c r="I32" s="68"/>
      <c r="J32" s="69"/>
      <c r="K32" s="5"/>
      <c r="L32" s="67" t="s">
        <v>33</v>
      </c>
      <c r="M32" s="68"/>
      <c r="N32" s="68"/>
      <c r="O32" s="68"/>
      <c r="P32" s="68"/>
      <c r="Q32" s="69"/>
      <c r="R32" s="67" t="s">
        <v>34</v>
      </c>
      <c r="S32" s="68"/>
      <c r="T32" s="68"/>
      <c r="U32" s="68"/>
      <c r="V32" s="68"/>
      <c r="W32" s="69"/>
      <c r="X32" s="5"/>
      <c r="Y32" s="67" t="s">
        <v>35</v>
      </c>
      <c r="Z32" s="68"/>
      <c r="AA32" s="68"/>
      <c r="AB32" s="69"/>
      <c r="AC32" s="54"/>
      <c r="AD32" s="55"/>
    </row>
    <row r="33" spans="1:54">
      <c r="A33" s="6"/>
      <c r="B33" s="173"/>
      <c r="C33" s="174"/>
      <c r="D33" s="174"/>
      <c r="E33" s="19" t="s">
        <v>36</v>
      </c>
      <c r="F33" s="20"/>
      <c r="G33" s="173"/>
      <c r="H33" s="174"/>
      <c r="I33" s="174"/>
      <c r="J33" s="21" t="s">
        <v>36</v>
      </c>
      <c r="K33" s="5"/>
      <c r="L33" s="173"/>
      <c r="M33" s="174"/>
      <c r="N33" s="174"/>
      <c r="O33" s="22" t="s">
        <v>37</v>
      </c>
      <c r="P33" s="23"/>
      <c r="Q33" s="24" t="s">
        <v>38</v>
      </c>
      <c r="R33" s="173"/>
      <c r="S33" s="174"/>
      <c r="T33" s="174"/>
      <c r="U33" s="22" t="s">
        <v>37</v>
      </c>
      <c r="V33" s="23"/>
      <c r="W33" s="24" t="s">
        <v>38</v>
      </c>
      <c r="X33" s="5"/>
      <c r="Y33" s="173"/>
      <c r="Z33" s="174"/>
      <c r="AA33" s="174"/>
      <c r="AB33" s="21" t="s">
        <v>36</v>
      </c>
      <c r="AC33" s="54"/>
      <c r="AD33" s="55"/>
    </row>
    <row r="34" spans="1:54">
      <c r="A34" s="6"/>
      <c r="B34" s="5"/>
      <c r="C34" s="13"/>
      <c r="D34" s="13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13"/>
      <c r="AB34" s="5"/>
      <c r="AC34" s="54"/>
      <c r="AD34" s="55"/>
    </row>
    <row r="35" spans="1:54">
      <c r="A35" s="13" t="s">
        <v>179</v>
      </c>
      <c r="B35" s="5"/>
      <c r="C35" s="5"/>
      <c r="D35" s="5"/>
      <c r="E35" s="5" t="s">
        <v>207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>
      <c r="A36" s="161" t="s">
        <v>39</v>
      </c>
      <c r="B36" s="162"/>
      <c r="C36" s="167" t="s">
        <v>40</v>
      </c>
      <c r="D36" s="25" t="s">
        <v>41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  <c r="P36" s="28" t="s">
        <v>42</v>
      </c>
      <c r="Q36" s="29"/>
      <c r="R36" s="30"/>
      <c r="S36" s="25" t="s">
        <v>43</v>
      </c>
      <c r="T36" s="25"/>
      <c r="U36" s="25"/>
      <c r="V36" s="25"/>
      <c r="W36" s="25" t="s">
        <v>44</v>
      </c>
      <c r="X36" s="26"/>
      <c r="Y36" s="26"/>
      <c r="Z36" s="26"/>
      <c r="AA36" s="26"/>
      <c r="AB36" s="26"/>
      <c r="AC36" s="26"/>
      <c r="AD36" s="27"/>
      <c r="AE36" s="31" t="s">
        <v>45</v>
      </c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</row>
    <row r="37" spans="1:54">
      <c r="A37" s="163"/>
      <c r="B37" s="164"/>
      <c r="C37" s="168"/>
      <c r="D37" s="33" t="s">
        <v>46</v>
      </c>
      <c r="E37" s="34"/>
      <c r="F37" s="34"/>
      <c r="G37" s="33" t="s">
        <v>32</v>
      </c>
      <c r="H37" s="34"/>
      <c r="I37" s="34"/>
      <c r="J37" s="170" t="s">
        <v>47</v>
      </c>
      <c r="K37" s="171"/>
      <c r="L37" s="172"/>
      <c r="M37" s="33" t="s">
        <v>35</v>
      </c>
      <c r="N37" s="33"/>
      <c r="O37" s="35"/>
      <c r="P37" s="36"/>
      <c r="Q37" s="37"/>
      <c r="R37" s="38"/>
      <c r="S37" s="33" t="s">
        <v>48</v>
      </c>
      <c r="T37" s="34"/>
      <c r="U37" s="34"/>
      <c r="V37" s="35"/>
      <c r="W37" s="33" t="s">
        <v>49</v>
      </c>
      <c r="X37" s="34"/>
      <c r="Y37" s="34"/>
      <c r="Z37" s="35"/>
      <c r="AA37" s="33" t="s">
        <v>50</v>
      </c>
      <c r="AB37" s="34"/>
      <c r="AC37" s="34"/>
      <c r="AD37" s="35"/>
      <c r="AE37" s="39" t="s">
        <v>60</v>
      </c>
      <c r="AF37" s="40"/>
      <c r="AG37" s="40"/>
      <c r="AH37" s="41"/>
      <c r="AI37" s="39" t="s">
        <v>61</v>
      </c>
      <c r="AJ37" s="40"/>
      <c r="AK37" s="40"/>
      <c r="AL37" s="41"/>
      <c r="AM37" s="39" t="s">
        <v>62</v>
      </c>
      <c r="AN37" s="40"/>
      <c r="AO37" s="40"/>
      <c r="AP37" s="41"/>
      <c r="AQ37" s="39" t="s">
        <v>57</v>
      </c>
      <c r="AR37" s="40"/>
      <c r="AS37" s="40"/>
      <c r="AT37" s="41"/>
    </row>
    <row r="38" spans="1:54">
      <c r="A38" s="165"/>
      <c r="B38" s="166"/>
      <c r="C38" s="169"/>
      <c r="D38" s="42" t="s">
        <v>51</v>
      </c>
      <c r="E38" s="43"/>
      <c r="F38" s="43"/>
      <c r="G38" s="42" t="s">
        <v>51</v>
      </c>
      <c r="H38" s="43"/>
      <c r="I38" s="43"/>
      <c r="J38" s="42" t="s">
        <v>51</v>
      </c>
      <c r="K38" s="43"/>
      <c r="L38" s="43"/>
      <c r="M38" s="42" t="s">
        <v>51</v>
      </c>
      <c r="N38" s="43"/>
      <c r="O38" s="43"/>
      <c r="P38" s="42" t="s">
        <v>52</v>
      </c>
      <c r="Q38" s="43"/>
      <c r="R38" s="44"/>
      <c r="S38" s="42" t="s">
        <v>53</v>
      </c>
      <c r="T38" s="45"/>
      <c r="U38" s="45"/>
      <c r="V38" s="46"/>
      <c r="W38" s="42" t="s">
        <v>53</v>
      </c>
      <c r="X38" s="45"/>
      <c r="Y38" s="45"/>
      <c r="Z38" s="46"/>
      <c r="AA38" s="42" t="s">
        <v>53</v>
      </c>
      <c r="AB38" s="45"/>
      <c r="AC38" s="45"/>
      <c r="AD38" s="46"/>
      <c r="AE38" s="42" t="s">
        <v>53</v>
      </c>
      <c r="AF38" s="45"/>
      <c r="AG38" s="45"/>
      <c r="AH38" s="46"/>
      <c r="AI38" s="42" t="s">
        <v>53</v>
      </c>
      <c r="AJ38" s="45"/>
      <c r="AK38" s="45"/>
      <c r="AL38" s="46"/>
      <c r="AM38" s="42" t="s">
        <v>53</v>
      </c>
      <c r="AN38" s="45"/>
      <c r="AO38" s="45"/>
      <c r="AP38" s="46"/>
      <c r="AQ38" s="42" t="s">
        <v>53</v>
      </c>
      <c r="AR38" s="45"/>
      <c r="AS38" s="45"/>
      <c r="AT38" s="46"/>
    </row>
    <row r="39" spans="1:54">
      <c r="A39" s="87"/>
      <c r="B39" s="88"/>
      <c r="C39" s="58"/>
      <c r="D39" s="82"/>
      <c r="E39" s="83"/>
      <c r="F39" s="83"/>
      <c r="G39" s="82"/>
      <c r="H39" s="83"/>
      <c r="I39" s="84"/>
      <c r="J39" s="82"/>
      <c r="K39" s="83"/>
      <c r="L39" s="84"/>
      <c r="M39" s="82"/>
      <c r="N39" s="83"/>
      <c r="O39" s="83"/>
      <c r="P39" s="85"/>
      <c r="Q39" s="86"/>
      <c r="R39" s="86"/>
      <c r="S39" s="82"/>
      <c r="T39" s="83"/>
      <c r="U39" s="83"/>
      <c r="V39" s="84"/>
      <c r="W39" s="82"/>
      <c r="X39" s="83"/>
      <c r="Y39" s="83"/>
      <c r="Z39" s="84"/>
      <c r="AA39" s="82"/>
      <c r="AB39" s="83"/>
      <c r="AC39" s="83"/>
      <c r="AD39" s="84"/>
      <c r="AE39" s="82"/>
      <c r="AF39" s="83"/>
      <c r="AG39" s="83"/>
      <c r="AH39" s="84"/>
      <c r="AI39" s="82"/>
      <c r="AJ39" s="83"/>
      <c r="AK39" s="83"/>
      <c r="AL39" s="84"/>
      <c r="AM39" s="82"/>
      <c r="AN39" s="83"/>
      <c r="AO39" s="83"/>
      <c r="AP39" s="84"/>
      <c r="AQ39" s="82"/>
      <c r="AR39" s="83"/>
      <c r="AS39" s="83"/>
      <c r="AT39" s="84"/>
    </row>
    <row r="40" spans="1:54">
      <c r="A40" s="80"/>
      <c r="B40" s="81"/>
      <c r="C40" s="61"/>
      <c r="D40" s="82"/>
      <c r="E40" s="83"/>
      <c r="F40" s="83"/>
      <c r="G40" s="82"/>
      <c r="H40" s="83"/>
      <c r="I40" s="84"/>
      <c r="J40" s="82"/>
      <c r="K40" s="83"/>
      <c r="L40" s="84"/>
      <c r="M40" s="82"/>
      <c r="N40" s="83"/>
      <c r="O40" s="83"/>
      <c r="P40" s="85"/>
      <c r="Q40" s="86"/>
      <c r="R40" s="86"/>
      <c r="S40" s="82"/>
      <c r="T40" s="83"/>
      <c r="U40" s="83"/>
      <c r="V40" s="84"/>
      <c r="W40" s="82"/>
      <c r="X40" s="83"/>
      <c r="Y40" s="83"/>
      <c r="Z40" s="84"/>
      <c r="AA40" s="82"/>
      <c r="AB40" s="83"/>
      <c r="AC40" s="83"/>
      <c r="AD40" s="84"/>
      <c r="AE40" s="82"/>
      <c r="AF40" s="83"/>
      <c r="AG40" s="83"/>
      <c r="AH40" s="84"/>
      <c r="AI40" s="82"/>
      <c r="AJ40" s="83"/>
      <c r="AK40" s="83"/>
      <c r="AL40" s="84"/>
      <c r="AM40" s="82"/>
      <c r="AN40" s="83"/>
      <c r="AO40" s="83"/>
      <c r="AP40" s="84"/>
      <c r="AQ40" s="82"/>
      <c r="AR40" s="83"/>
      <c r="AS40" s="83"/>
      <c r="AT40" s="84"/>
    </row>
    <row r="41" spans="1:54">
      <c r="A41" s="80"/>
      <c r="B41" s="81"/>
      <c r="C41" s="61"/>
      <c r="D41" s="82"/>
      <c r="E41" s="83"/>
      <c r="F41" s="83"/>
      <c r="G41" s="82"/>
      <c r="H41" s="83"/>
      <c r="I41" s="84"/>
      <c r="J41" s="82"/>
      <c r="K41" s="83"/>
      <c r="L41" s="84"/>
      <c r="M41" s="82"/>
      <c r="N41" s="83"/>
      <c r="O41" s="83"/>
      <c r="P41" s="85"/>
      <c r="Q41" s="86"/>
      <c r="R41" s="86"/>
      <c r="S41" s="82"/>
      <c r="T41" s="83"/>
      <c r="U41" s="83"/>
      <c r="V41" s="84"/>
      <c r="W41" s="82"/>
      <c r="X41" s="83"/>
      <c r="Y41" s="83"/>
      <c r="Z41" s="84"/>
      <c r="AA41" s="82"/>
      <c r="AB41" s="83"/>
      <c r="AC41" s="83"/>
      <c r="AD41" s="84"/>
      <c r="AE41" s="82"/>
      <c r="AF41" s="83"/>
      <c r="AG41" s="83"/>
      <c r="AH41" s="84"/>
      <c r="AI41" s="82"/>
      <c r="AJ41" s="83"/>
      <c r="AK41" s="83"/>
      <c r="AL41" s="84"/>
      <c r="AM41" s="82"/>
      <c r="AN41" s="83"/>
      <c r="AO41" s="83"/>
      <c r="AP41" s="84"/>
      <c r="AQ41" s="82"/>
      <c r="AR41" s="83"/>
      <c r="AS41" s="83"/>
      <c r="AT41" s="84"/>
    </row>
    <row r="42" spans="1:54">
      <c r="A42" s="80"/>
      <c r="B42" s="81"/>
      <c r="C42" s="61"/>
      <c r="D42" s="82"/>
      <c r="E42" s="83"/>
      <c r="F42" s="83"/>
      <c r="G42" s="82"/>
      <c r="H42" s="83"/>
      <c r="I42" s="84"/>
      <c r="J42" s="82"/>
      <c r="K42" s="83"/>
      <c r="L42" s="84"/>
      <c r="M42" s="82"/>
      <c r="N42" s="83"/>
      <c r="O42" s="83"/>
      <c r="P42" s="85"/>
      <c r="Q42" s="86"/>
      <c r="R42" s="86"/>
      <c r="S42" s="82"/>
      <c r="T42" s="83"/>
      <c r="U42" s="83"/>
      <c r="V42" s="84"/>
      <c r="W42" s="82"/>
      <c r="X42" s="83"/>
      <c r="Y42" s="83"/>
      <c r="Z42" s="84"/>
      <c r="AA42" s="82"/>
      <c r="AB42" s="83"/>
      <c r="AC42" s="83"/>
      <c r="AD42" s="84"/>
      <c r="AE42" s="82"/>
      <c r="AF42" s="83"/>
      <c r="AG42" s="83"/>
      <c r="AH42" s="84"/>
      <c r="AI42" s="82"/>
      <c r="AJ42" s="83"/>
      <c r="AK42" s="83"/>
      <c r="AL42" s="84"/>
      <c r="AM42" s="82"/>
      <c r="AN42" s="83"/>
      <c r="AO42" s="83"/>
      <c r="AP42" s="84"/>
      <c r="AQ42" s="82"/>
      <c r="AR42" s="83"/>
      <c r="AS42" s="83"/>
      <c r="AT42" s="84"/>
    </row>
    <row r="43" spans="1:54">
      <c r="A43" s="80"/>
      <c r="B43" s="81"/>
      <c r="C43" s="61"/>
      <c r="D43" s="82"/>
      <c r="E43" s="83"/>
      <c r="F43" s="83"/>
      <c r="G43" s="82"/>
      <c r="H43" s="83"/>
      <c r="I43" s="84"/>
      <c r="J43" s="82"/>
      <c r="K43" s="83"/>
      <c r="L43" s="84"/>
      <c r="M43" s="82"/>
      <c r="N43" s="83"/>
      <c r="O43" s="83"/>
      <c r="P43" s="85"/>
      <c r="Q43" s="86"/>
      <c r="R43" s="86"/>
      <c r="S43" s="82"/>
      <c r="T43" s="83"/>
      <c r="U43" s="83"/>
      <c r="V43" s="84"/>
      <c r="W43" s="82"/>
      <c r="X43" s="83"/>
      <c r="Y43" s="83"/>
      <c r="Z43" s="84"/>
      <c r="AA43" s="82"/>
      <c r="AB43" s="83"/>
      <c r="AC43" s="83"/>
      <c r="AD43" s="84"/>
      <c r="AE43" s="82"/>
      <c r="AF43" s="83"/>
      <c r="AG43" s="83"/>
      <c r="AH43" s="84"/>
      <c r="AI43" s="82"/>
      <c r="AJ43" s="83"/>
      <c r="AK43" s="83"/>
      <c r="AL43" s="84"/>
      <c r="AM43" s="82"/>
      <c r="AN43" s="83"/>
      <c r="AO43" s="83"/>
      <c r="AP43" s="84"/>
      <c r="AQ43" s="82"/>
      <c r="AR43" s="83"/>
      <c r="AS43" s="83"/>
      <c r="AT43" s="84"/>
    </row>
    <row r="44" spans="1:54">
      <c r="A44" s="80"/>
      <c r="B44" s="81"/>
      <c r="C44" s="61"/>
      <c r="D44" s="82"/>
      <c r="E44" s="83"/>
      <c r="F44" s="83"/>
      <c r="G44" s="82"/>
      <c r="H44" s="83"/>
      <c r="I44" s="84"/>
      <c r="J44" s="82"/>
      <c r="K44" s="83"/>
      <c r="L44" s="84"/>
      <c r="M44" s="82"/>
      <c r="N44" s="83"/>
      <c r="O44" s="83"/>
      <c r="P44" s="85"/>
      <c r="Q44" s="86"/>
      <c r="R44" s="86"/>
      <c r="S44" s="82"/>
      <c r="T44" s="83"/>
      <c r="U44" s="83"/>
      <c r="V44" s="84"/>
      <c r="W44" s="82"/>
      <c r="X44" s="83"/>
      <c r="Y44" s="83"/>
      <c r="Z44" s="84"/>
      <c r="AA44" s="82"/>
      <c r="AB44" s="83"/>
      <c r="AC44" s="83"/>
      <c r="AD44" s="84"/>
      <c r="AE44" s="82"/>
      <c r="AF44" s="83"/>
      <c r="AG44" s="83"/>
      <c r="AH44" s="84"/>
      <c r="AI44" s="82"/>
      <c r="AJ44" s="83"/>
      <c r="AK44" s="83"/>
      <c r="AL44" s="84"/>
      <c r="AM44" s="82"/>
      <c r="AN44" s="83"/>
      <c r="AO44" s="83"/>
      <c r="AP44" s="84"/>
      <c r="AQ44" s="82"/>
      <c r="AR44" s="83"/>
      <c r="AS44" s="83"/>
      <c r="AT44" s="84"/>
    </row>
    <row r="45" spans="1:54">
      <c r="A45" s="80"/>
      <c r="B45" s="81"/>
      <c r="C45" s="61"/>
      <c r="D45" s="82"/>
      <c r="E45" s="83"/>
      <c r="F45" s="83"/>
      <c r="G45" s="82"/>
      <c r="H45" s="83"/>
      <c r="I45" s="84"/>
      <c r="J45" s="82"/>
      <c r="K45" s="83"/>
      <c r="L45" s="84"/>
      <c r="M45" s="82"/>
      <c r="N45" s="83"/>
      <c r="O45" s="83"/>
      <c r="P45" s="85"/>
      <c r="Q45" s="86"/>
      <c r="R45" s="86"/>
      <c r="S45" s="82"/>
      <c r="T45" s="83"/>
      <c r="U45" s="83"/>
      <c r="V45" s="84"/>
      <c r="W45" s="82"/>
      <c r="X45" s="83"/>
      <c r="Y45" s="83"/>
      <c r="Z45" s="84"/>
      <c r="AA45" s="82"/>
      <c r="AB45" s="83"/>
      <c r="AC45" s="83"/>
      <c r="AD45" s="84"/>
      <c r="AE45" s="82"/>
      <c r="AF45" s="83"/>
      <c r="AG45" s="83"/>
      <c r="AH45" s="84"/>
      <c r="AI45" s="82"/>
      <c r="AJ45" s="83"/>
      <c r="AK45" s="83"/>
      <c r="AL45" s="84"/>
      <c r="AM45" s="82"/>
      <c r="AN45" s="83"/>
      <c r="AO45" s="83"/>
      <c r="AP45" s="84"/>
      <c r="AQ45" s="82"/>
      <c r="AR45" s="83"/>
      <c r="AS45" s="83"/>
      <c r="AT45" s="84"/>
    </row>
    <row r="46" spans="1:54">
      <c r="A46" s="80"/>
      <c r="B46" s="81"/>
      <c r="C46" s="61"/>
      <c r="D46" s="82"/>
      <c r="E46" s="83"/>
      <c r="F46" s="83"/>
      <c r="G46" s="82"/>
      <c r="H46" s="83"/>
      <c r="I46" s="84"/>
      <c r="J46" s="82"/>
      <c r="K46" s="83"/>
      <c r="L46" s="84"/>
      <c r="M46" s="82"/>
      <c r="N46" s="83"/>
      <c r="O46" s="83"/>
      <c r="P46" s="85"/>
      <c r="Q46" s="86"/>
      <c r="R46" s="86"/>
      <c r="S46" s="82"/>
      <c r="T46" s="83"/>
      <c r="U46" s="83"/>
      <c r="V46" s="84"/>
      <c r="W46" s="82"/>
      <c r="X46" s="83"/>
      <c r="Y46" s="83"/>
      <c r="Z46" s="84"/>
      <c r="AA46" s="82"/>
      <c r="AB46" s="83"/>
      <c r="AC46" s="83"/>
      <c r="AD46" s="84"/>
      <c r="AE46" s="82"/>
      <c r="AF46" s="83"/>
      <c r="AG46" s="83"/>
      <c r="AH46" s="84"/>
      <c r="AI46" s="82"/>
      <c r="AJ46" s="83"/>
      <c r="AK46" s="83"/>
      <c r="AL46" s="84"/>
      <c r="AM46" s="82"/>
      <c r="AN46" s="83"/>
      <c r="AO46" s="83"/>
      <c r="AP46" s="84"/>
      <c r="AQ46" s="82"/>
      <c r="AR46" s="83"/>
      <c r="AS46" s="83"/>
      <c r="AT46" s="84"/>
    </row>
    <row r="47" spans="1:54">
      <c r="A47" s="80"/>
      <c r="B47" s="81"/>
      <c r="C47" s="61"/>
      <c r="D47" s="82"/>
      <c r="E47" s="83"/>
      <c r="F47" s="83"/>
      <c r="G47" s="82"/>
      <c r="H47" s="83"/>
      <c r="I47" s="84"/>
      <c r="J47" s="82"/>
      <c r="K47" s="83"/>
      <c r="L47" s="84"/>
      <c r="M47" s="82"/>
      <c r="N47" s="83"/>
      <c r="O47" s="83"/>
      <c r="P47" s="182"/>
      <c r="Q47" s="183"/>
      <c r="R47" s="184"/>
      <c r="S47" s="82"/>
      <c r="T47" s="83"/>
      <c r="U47" s="83"/>
      <c r="V47" s="84"/>
      <c r="W47" s="82"/>
      <c r="X47" s="83"/>
      <c r="Y47" s="83"/>
      <c r="Z47" s="84"/>
      <c r="AA47" s="82"/>
      <c r="AB47" s="83"/>
      <c r="AC47" s="83"/>
      <c r="AD47" s="84"/>
      <c r="AE47" s="82"/>
      <c r="AF47" s="83"/>
      <c r="AG47" s="83"/>
      <c r="AH47" s="84"/>
      <c r="AI47" s="82"/>
      <c r="AJ47" s="83"/>
      <c r="AK47" s="83"/>
      <c r="AL47" s="84"/>
      <c r="AM47" s="82"/>
      <c r="AN47" s="83"/>
      <c r="AO47" s="83"/>
      <c r="AP47" s="84"/>
      <c r="AQ47" s="82"/>
      <c r="AR47" s="83"/>
      <c r="AS47" s="83"/>
      <c r="AT47" s="84"/>
    </row>
    <row r="48" spans="1:54">
      <c r="A48" s="80"/>
      <c r="B48" s="81"/>
      <c r="C48" s="61"/>
      <c r="D48" s="82"/>
      <c r="E48" s="83"/>
      <c r="F48" s="83"/>
      <c r="G48" s="82"/>
      <c r="H48" s="83"/>
      <c r="I48" s="84"/>
      <c r="J48" s="82"/>
      <c r="K48" s="83"/>
      <c r="L48" s="84"/>
      <c r="M48" s="82"/>
      <c r="N48" s="83"/>
      <c r="O48" s="83"/>
      <c r="P48" s="182"/>
      <c r="Q48" s="183"/>
      <c r="R48" s="184"/>
      <c r="S48" s="82"/>
      <c r="T48" s="83"/>
      <c r="U48" s="83"/>
      <c r="V48" s="84"/>
      <c r="W48" s="82"/>
      <c r="X48" s="83"/>
      <c r="Y48" s="83"/>
      <c r="Z48" s="84"/>
      <c r="AA48" s="82"/>
      <c r="AB48" s="83"/>
      <c r="AC48" s="83"/>
      <c r="AD48" s="84"/>
      <c r="AE48" s="82"/>
      <c r="AF48" s="83"/>
      <c r="AG48" s="83"/>
      <c r="AH48" s="84"/>
      <c r="AI48" s="82"/>
      <c r="AJ48" s="83"/>
      <c r="AK48" s="83"/>
      <c r="AL48" s="84"/>
      <c r="AM48" s="82"/>
      <c r="AN48" s="83"/>
      <c r="AO48" s="83"/>
      <c r="AP48" s="84"/>
      <c r="AQ48" s="82"/>
      <c r="AR48" s="83"/>
      <c r="AS48" s="83"/>
      <c r="AT48" s="84"/>
    </row>
    <row r="49" spans="1:50">
      <c r="A49" s="80"/>
      <c r="B49" s="81"/>
      <c r="C49" s="61"/>
      <c r="D49" s="82"/>
      <c r="E49" s="83"/>
      <c r="F49" s="83"/>
      <c r="G49" s="82"/>
      <c r="H49" s="83"/>
      <c r="I49" s="84"/>
      <c r="J49" s="82"/>
      <c r="K49" s="83"/>
      <c r="L49" s="84"/>
      <c r="M49" s="82"/>
      <c r="N49" s="83"/>
      <c r="O49" s="83"/>
      <c r="P49" s="182"/>
      <c r="Q49" s="183"/>
      <c r="R49" s="184"/>
      <c r="S49" s="82"/>
      <c r="T49" s="83"/>
      <c r="U49" s="83"/>
      <c r="V49" s="84"/>
      <c r="W49" s="82"/>
      <c r="X49" s="83"/>
      <c r="Y49" s="83"/>
      <c r="Z49" s="84"/>
      <c r="AA49" s="82"/>
      <c r="AB49" s="83"/>
      <c r="AC49" s="83"/>
      <c r="AD49" s="84"/>
      <c r="AE49" s="82"/>
      <c r="AF49" s="83"/>
      <c r="AG49" s="83"/>
      <c r="AH49" s="84"/>
      <c r="AI49" s="82"/>
      <c r="AJ49" s="83"/>
      <c r="AK49" s="83"/>
      <c r="AL49" s="84"/>
      <c r="AM49" s="82"/>
      <c r="AN49" s="83"/>
      <c r="AO49" s="83"/>
      <c r="AP49" s="84"/>
      <c r="AQ49" s="82"/>
      <c r="AR49" s="83"/>
      <c r="AS49" s="83"/>
      <c r="AT49" s="84"/>
    </row>
    <row r="50" spans="1:50" ht="18.899999999999999" thickBot="1">
      <c r="A50" s="188"/>
      <c r="B50" s="189"/>
      <c r="C50" s="62"/>
      <c r="D50" s="190"/>
      <c r="E50" s="191"/>
      <c r="F50" s="191"/>
      <c r="G50" s="190"/>
      <c r="H50" s="191"/>
      <c r="I50" s="191"/>
      <c r="J50" s="190"/>
      <c r="K50" s="191"/>
      <c r="L50" s="191"/>
      <c r="M50" s="190"/>
      <c r="N50" s="191"/>
      <c r="O50" s="191"/>
      <c r="P50" s="192"/>
      <c r="Q50" s="193"/>
      <c r="R50" s="194"/>
      <c r="S50" s="190"/>
      <c r="T50" s="191"/>
      <c r="U50" s="191"/>
      <c r="V50" s="195"/>
      <c r="W50" s="190"/>
      <c r="X50" s="191"/>
      <c r="Y50" s="191"/>
      <c r="Z50" s="195"/>
      <c r="AA50" s="190"/>
      <c r="AB50" s="191"/>
      <c r="AC50" s="191"/>
      <c r="AD50" s="195"/>
      <c r="AE50" s="190"/>
      <c r="AF50" s="191"/>
      <c r="AG50" s="191"/>
      <c r="AH50" s="195"/>
      <c r="AI50" s="190"/>
      <c r="AJ50" s="191"/>
      <c r="AK50" s="191"/>
      <c r="AL50" s="195"/>
      <c r="AM50" s="190"/>
      <c r="AN50" s="191"/>
      <c r="AO50" s="191"/>
      <c r="AP50" s="195"/>
      <c r="AQ50" s="190"/>
      <c r="AR50" s="191"/>
      <c r="AS50" s="191"/>
      <c r="AT50" s="195"/>
    </row>
    <row r="51" spans="1:50" ht="18.899999999999999" thickTop="1">
      <c r="A51" s="197" t="s">
        <v>54</v>
      </c>
      <c r="B51" s="197"/>
      <c r="C51" s="197"/>
      <c r="D51" s="179">
        <f>SUM(D39:F50)</f>
        <v>0</v>
      </c>
      <c r="E51" s="180"/>
      <c r="F51" s="181"/>
      <c r="G51" s="179">
        <f>SUM(G39:I50)</f>
        <v>0</v>
      </c>
      <c r="H51" s="180"/>
      <c r="I51" s="181"/>
      <c r="J51" s="179">
        <f>SUM(J39:L50)</f>
        <v>0</v>
      </c>
      <c r="K51" s="180"/>
      <c r="L51" s="181"/>
      <c r="M51" s="179">
        <f>SUM(M39:O50)</f>
        <v>0</v>
      </c>
      <c r="N51" s="180"/>
      <c r="O51" s="181"/>
      <c r="P51" s="185"/>
      <c r="Q51" s="186"/>
      <c r="R51" s="187"/>
      <c r="S51" s="196">
        <f>SUM(S39:V50)</f>
        <v>0</v>
      </c>
      <c r="T51" s="196"/>
      <c r="U51" s="196"/>
      <c r="V51" s="196"/>
      <c r="W51" s="196">
        <f>SUM(W39:Z50)</f>
        <v>0</v>
      </c>
      <c r="X51" s="196"/>
      <c r="Y51" s="196"/>
      <c r="Z51" s="196"/>
      <c r="AA51" s="196">
        <f>SUM(AA39:AD50)</f>
        <v>0</v>
      </c>
      <c r="AB51" s="196"/>
      <c r="AC51" s="196"/>
      <c r="AD51" s="196"/>
      <c r="AE51" s="196">
        <f>SUM(AE39:AH50)</f>
        <v>0</v>
      </c>
      <c r="AF51" s="196"/>
      <c r="AG51" s="196"/>
      <c r="AH51" s="196"/>
      <c r="AI51" s="196">
        <f>SUM(AI39:AL50)</f>
        <v>0</v>
      </c>
      <c r="AJ51" s="196"/>
      <c r="AK51" s="196"/>
      <c r="AL51" s="196"/>
      <c r="AM51" s="196">
        <f>SUM(AM39:AP50)</f>
        <v>0</v>
      </c>
      <c r="AN51" s="196"/>
      <c r="AO51" s="196"/>
      <c r="AP51" s="196"/>
      <c r="AQ51" s="196">
        <f>SUM(AQ39:AT50)</f>
        <v>0</v>
      </c>
      <c r="AR51" s="196"/>
      <c r="AS51" s="196"/>
      <c r="AT51" s="196"/>
    </row>
    <row r="52" spans="1:50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</row>
    <row r="53" spans="1:50">
      <c r="A53" s="65" t="s">
        <v>212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</row>
    <row r="54" spans="1:50">
      <c r="A54" s="64"/>
      <c r="B54" s="67" t="s">
        <v>211</v>
      </c>
      <c r="C54" s="68"/>
      <c r="D54" s="68"/>
      <c r="E54" s="69"/>
      <c r="F54" s="64"/>
      <c r="G54" s="67" t="s">
        <v>208</v>
      </c>
      <c r="H54" s="68"/>
      <c r="I54" s="68"/>
      <c r="J54" s="69"/>
      <c r="K54" s="64"/>
      <c r="L54" s="67" t="s">
        <v>209</v>
      </c>
      <c r="M54" s="68"/>
      <c r="N54" s="68"/>
      <c r="O54" s="69"/>
      <c r="P54" s="64"/>
      <c r="Q54" s="67" t="s">
        <v>210</v>
      </c>
      <c r="R54" s="68"/>
      <c r="S54" s="68"/>
      <c r="T54" s="69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</row>
    <row r="55" spans="1:50">
      <c r="A55" s="64"/>
      <c r="B55" s="70"/>
      <c r="C55" s="71"/>
      <c r="D55" s="71"/>
      <c r="E55" s="72"/>
      <c r="F55" s="64"/>
      <c r="G55" s="70"/>
      <c r="H55" s="71"/>
      <c r="I55" s="71"/>
      <c r="J55" s="72"/>
      <c r="K55" s="64"/>
      <c r="L55" s="70"/>
      <c r="M55" s="71"/>
      <c r="N55" s="71"/>
      <c r="O55" s="72"/>
      <c r="P55" s="64"/>
      <c r="Q55" s="70"/>
      <c r="R55" s="71"/>
      <c r="S55" s="71"/>
      <c r="T55" s="72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</row>
    <row r="56" spans="1:50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</row>
    <row r="57" spans="1:50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</row>
    <row r="58" spans="1:50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</row>
    <row r="59" spans="1:50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</row>
    <row r="60" spans="1:50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</row>
    <row r="61" spans="1:50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</row>
    <row r="62" spans="1:50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</row>
    <row r="63" spans="1:50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</row>
    <row r="64" spans="1:50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</row>
    <row r="65" spans="1:50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</row>
    <row r="66" spans="1:50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</row>
    <row r="67" spans="1:50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</row>
    <row r="68" spans="1:50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</row>
    <row r="69" spans="1:50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</row>
    <row r="70" spans="1:50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</row>
    <row r="71" spans="1:50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</row>
    <row r="72" spans="1:50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</row>
    <row r="73" spans="1:50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</row>
    <row r="74" spans="1:50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</row>
    <row r="75" spans="1:50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</row>
    <row r="76" spans="1:50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</row>
    <row r="77" spans="1:50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</row>
    <row r="78" spans="1:50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</row>
    <row r="79" spans="1:50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</row>
    <row r="80" spans="1:50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</row>
    <row r="81" spans="1:50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</row>
    <row r="82" spans="1:50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</row>
    <row r="83" spans="1:50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</row>
    <row r="84" spans="1:50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</row>
    <row r="85" spans="1:50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</row>
    <row r="86" spans="1:50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</row>
    <row r="87" spans="1:50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</row>
    <row r="88" spans="1:50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</row>
    <row r="89" spans="1:50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</row>
    <row r="90" spans="1:50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</row>
    <row r="91" spans="1:50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</row>
    <row r="92" spans="1:50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</row>
    <row r="93" spans="1:50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</row>
    <row r="94" spans="1:50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</row>
    <row r="95" spans="1:50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</row>
    <row r="96" spans="1:50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</row>
    <row r="97" spans="1:50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</row>
    <row r="98" spans="1:50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</row>
    <row r="99" spans="1:50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</row>
    <row r="100" spans="1:50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</row>
    <row r="101" spans="1:50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</row>
    <row r="102" spans="1:50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</row>
    <row r="103" spans="1:50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</row>
    <row r="104" spans="1:50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</row>
    <row r="105" spans="1:50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</row>
    <row r="106" spans="1:50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</row>
    <row r="107" spans="1:50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</row>
    <row r="108" spans="1:50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</row>
    <row r="109" spans="1:50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</row>
    <row r="110" spans="1:50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</row>
    <row r="111" spans="1:50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</row>
    <row r="112" spans="1:50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</row>
    <row r="113" spans="1:50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</row>
    <row r="114" spans="1:50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</row>
    <row r="115" spans="1:50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</row>
    <row r="116" spans="1:50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</row>
    <row r="117" spans="1:50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</row>
    <row r="118" spans="1:50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</row>
    <row r="119" spans="1:50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</row>
    <row r="120" spans="1:50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</row>
    <row r="121" spans="1:50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</row>
    <row r="122" spans="1:50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</row>
    <row r="123" spans="1:50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</row>
    <row r="124" spans="1:50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</row>
    <row r="125" spans="1:50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</row>
    <row r="126" spans="1:50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</row>
    <row r="127" spans="1:50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</row>
    <row r="128" spans="1:50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</row>
    <row r="129" spans="1:50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</row>
    <row r="130" spans="1:50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</row>
    <row r="131" spans="1:50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</row>
    <row r="132" spans="1:50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</row>
    <row r="133" spans="1:50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</row>
    <row r="134" spans="1:50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</row>
    <row r="135" spans="1:50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</row>
    <row r="136" spans="1:50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</row>
    <row r="137" spans="1:50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</row>
    <row r="138" spans="1:50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</row>
    <row r="139" spans="1:50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</row>
    <row r="140" spans="1:50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</row>
    <row r="141" spans="1:50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</row>
    <row r="142" spans="1:50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</row>
    <row r="143" spans="1:50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</row>
    <row r="144" spans="1:50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</row>
    <row r="145" spans="1:50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</row>
    <row r="146" spans="1:50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</row>
    <row r="147" spans="1:50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</row>
    <row r="148" spans="1:50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</row>
    <row r="149" spans="1:50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</row>
    <row r="150" spans="1:50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</row>
    <row r="151" spans="1:50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</row>
    <row r="152" spans="1:50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</row>
    <row r="153" spans="1:50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</row>
    <row r="154" spans="1:50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</row>
    <row r="155" spans="1:50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</row>
    <row r="156" spans="1:50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</row>
    <row r="157" spans="1:50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</row>
    <row r="158" spans="1:50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</row>
    <row r="159" spans="1:50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</row>
    <row r="160" spans="1:50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</row>
    <row r="161" spans="1:50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</row>
    <row r="162" spans="1:50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</row>
    <row r="163" spans="1:50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</row>
    <row r="164" spans="1:50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</row>
    <row r="165" spans="1:50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</row>
    <row r="166" spans="1:50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</row>
    <row r="167" spans="1:50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</row>
    <row r="168" spans="1:50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</row>
    <row r="169" spans="1:50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</row>
    <row r="170" spans="1:50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</row>
    <row r="171" spans="1:50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</row>
    <row r="172" spans="1:50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</row>
    <row r="173" spans="1:50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</row>
    <row r="174" spans="1:50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</row>
    <row r="175" spans="1:50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</row>
    <row r="176" spans="1:50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</row>
    <row r="177" spans="1:50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</row>
  </sheetData>
  <mergeCells count="276">
    <mergeCell ref="AI46:AL46"/>
    <mergeCell ref="AM46:AP46"/>
    <mergeCell ref="AE44:AH44"/>
    <mergeCell ref="AI44:AL44"/>
    <mergeCell ref="AM44:AP44"/>
    <mergeCell ref="AM42:AP42"/>
    <mergeCell ref="AI40:AL40"/>
    <mergeCell ref="W51:Z51"/>
    <mergeCell ref="AA51:AD51"/>
    <mergeCell ref="AE51:AH51"/>
    <mergeCell ref="AI51:AL51"/>
    <mergeCell ref="AM51:AP51"/>
    <mergeCell ref="AE50:AH50"/>
    <mergeCell ref="AI50:AL50"/>
    <mergeCell ref="AM50:AP50"/>
    <mergeCell ref="AM40:AP40"/>
    <mergeCell ref="AE46:AH46"/>
    <mergeCell ref="G51:I51"/>
    <mergeCell ref="J51:L51"/>
    <mergeCell ref="M51:O51"/>
    <mergeCell ref="P51:R51"/>
    <mergeCell ref="AQ49:AT49"/>
    <mergeCell ref="A50:B50"/>
    <mergeCell ref="D50:F50"/>
    <mergeCell ref="G50:I50"/>
    <mergeCell ref="J50:L50"/>
    <mergeCell ref="M50:O50"/>
    <mergeCell ref="P50:R50"/>
    <mergeCell ref="S50:V50"/>
    <mergeCell ref="W50:Z50"/>
    <mergeCell ref="AA50:AD50"/>
    <mergeCell ref="S49:V49"/>
    <mergeCell ref="W49:Z49"/>
    <mergeCell ref="AA49:AD49"/>
    <mergeCell ref="AE49:AH49"/>
    <mergeCell ref="AI49:AL49"/>
    <mergeCell ref="AM49:AP49"/>
    <mergeCell ref="AQ51:AT51"/>
    <mergeCell ref="S51:V51"/>
    <mergeCell ref="AQ50:AT50"/>
    <mergeCell ref="A51:C51"/>
    <mergeCell ref="AQ48:AT48"/>
    <mergeCell ref="A49:B49"/>
    <mergeCell ref="D49:F49"/>
    <mergeCell ref="G49:I49"/>
    <mergeCell ref="J49:L49"/>
    <mergeCell ref="M49:O49"/>
    <mergeCell ref="P49:R49"/>
    <mergeCell ref="A48:B48"/>
    <mergeCell ref="D48:F48"/>
    <mergeCell ref="G48:I48"/>
    <mergeCell ref="J48:L48"/>
    <mergeCell ref="M48:O48"/>
    <mergeCell ref="P48:R48"/>
    <mergeCell ref="S48:V48"/>
    <mergeCell ref="W48:Z48"/>
    <mergeCell ref="AA48:AD48"/>
    <mergeCell ref="AE48:AH48"/>
    <mergeCell ref="AI48:AL48"/>
    <mergeCell ref="AM48:AP48"/>
    <mergeCell ref="D51:F51"/>
    <mergeCell ref="AQ46:AT46"/>
    <mergeCell ref="A47:B47"/>
    <mergeCell ref="D47:F47"/>
    <mergeCell ref="G47:I47"/>
    <mergeCell ref="J47:L47"/>
    <mergeCell ref="M47:O47"/>
    <mergeCell ref="P47:R47"/>
    <mergeCell ref="AQ47:AT47"/>
    <mergeCell ref="S47:V47"/>
    <mergeCell ref="W47:Z47"/>
    <mergeCell ref="AA47:AD47"/>
    <mergeCell ref="AE47:AH47"/>
    <mergeCell ref="AI47:AL47"/>
    <mergeCell ref="AM47:AP47"/>
    <mergeCell ref="A46:B46"/>
    <mergeCell ref="D46:F46"/>
    <mergeCell ref="G46:I46"/>
    <mergeCell ref="J46:L46"/>
    <mergeCell ref="M46:O46"/>
    <mergeCell ref="P46:R46"/>
    <mergeCell ref="S46:V46"/>
    <mergeCell ref="W46:Z46"/>
    <mergeCell ref="AA46:AD46"/>
    <mergeCell ref="AQ44:AT44"/>
    <mergeCell ref="A45:B45"/>
    <mergeCell ref="D45:F45"/>
    <mergeCell ref="G45:I45"/>
    <mergeCell ref="J45:L45"/>
    <mergeCell ref="M45:O45"/>
    <mergeCell ref="P45:R45"/>
    <mergeCell ref="AQ45:AT45"/>
    <mergeCell ref="S45:V45"/>
    <mergeCell ref="W45:Z45"/>
    <mergeCell ref="AA45:AD45"/>
    <mergeCell ref="AE45:AH45"/>
    <mergeCell ref="AI45:AL45"/>
    <mergeCell ref="AM45:AP45"/>
    <mergeCell ref="A44:B44"/>
    <mergeCell ref="D44:F44"/>
    <mergeCell ref="G44:I44"/>
    <mergeCell ref="J44:L44"/>
    <mergeCell ref="M44:O44"/>
    <mergeCell ref="P44:R44"/>
    <mergeCell ref="S44:V44"/>
    <mergeCell ref="W44:Z44"/>
    <mergeCell ref="AA44:AD44"/>
    <mergeCell ref="AQ42:AT42"/>
    <mergeCell ref="A43:B43"/>
    <mergeCell ref="D43:F43"/>
    <mergeCell ref="G43:I43"/>
    <mergeCell ref="J43:L43"/>
    <mergeCell ref="M43:O43"/>
    <mergeCell ref="P43:R43"/>
    <mergeCell ref="AQ43:AT43"/>
    <mergeCell ref="S43:V43"/>
    <mergeCell ref="W43:Z43"/>
    <mergeCell ref="AA43:AD43"/>
    <mergeCell ref="AE43:AH43"/>
    <mergeCell ref="AI43:AL43"/>
    <mergeCell ref="AM43:AP43"/>
    <mergeCell ref="AQ41:AT41"/>
    <mergeCell ref="A42:B42"/>
    <mergeCell ref="D42:F42"/>
    <mergeCell ref="G42:I42"/>
    <mergeCell ref="J42:L42"/>
    <mergeCell ref="M42:O42"/>
    <mergeCell ref="P42:R42"/>
    <mergeCell ref="S42:V42"/>
    <mergeCell ref="W42:Z42"/>
    <mergeCell ref="AA42:AD42"/>
    <mergeCell ref="S41:V41"/>
    <mergeCell ref="W41:Z41"/>
    <mergeCell ref="AA41:AD41"/>
    <mergeCell ref="AE41:AH41"/>
    <mergeCell ref="AI41:AL41"/>
    <mergeCell ref="AM41:AP41"/>
    <mergeCell ref="A41:B41"/>
    <mergeCell ref="D41:F41"/>
    <mergeCell ref="G41:I41"/>
    <mergeCell ref="J41:L41"/>
    <mergeCell ref="M41:O41"/>
    <mergeCell ref="P41:R41"/>
    <mergeCell ref="AE42:AH42"/>
    <mergeCell ref="AI42:AL42"/>
    <mergeCell ref="G39:I39"/>
    <mergeCell ref="J39:L39"/>
    <mergeCell ref="AQ40:AT40"/>
    <mergeCell ref="AI39:AL39"/>
    <mergeCell ref="AM39:AP39"/>
    <mergeCell ref="AQ39:AT39"/>
    <mergeCell ref="W39:Z39"/>
    <mergeCell ref="AA39:AD39"/>
    <mergeCell ref="AE39:AH39"/>
    <mergeCell ref="W40:Z40"/>
    <mergeCell ref="AA40:AD40"/>
    <mergeCell ref="AE40:AH40"/>
    <mergeCell ref="H15:K15"/>
    <mergeCell ref="L15:V15"/>
    <mergeCell ref="W15:AG15"/>
    <mergeCell ref="B21:E21"/>
    <mergeCell ref="F21:L21"/>
    <mergeCell ref="A36:B38"/>
    <mergeCell ref="C36:C38"/>
    <mergeCell ref="J37:L37"/>
    <mergeCell ref="B33:D33"/>
    <mergeCell ref="G33:I33"/>
    <mergeCell ref="L33:N33"/>
    <mergeCell ref="R33:T33"/>
    <mergeCell ref="Y33:AA33"/>
    <mergeCell ref="B29:D29"/>
    <mergeCell ref="E29:I29"/>
    <mergeCell ref="B32:E32"/>
    <mergeCell ref="G32:J32"/>
    <mergeCell ref="L32:Q32"/>
    <mergeCell ref="R32:W32"/>
    <mergeCell ref="Y32:AB32"/>
    <mergeCell ref="B19:E19"/>
    <mergeCell ref="F19:L19"/>
    <mergeCell ref="M19:P19"/>
    <mergeCell ref="Q19:W19"/>
    <mergeCell ref="B11:E11"/>
    <mergeCell ref="F11:K11"/>
    <mergeCell ref="L11:O11"/>
    <mergeCell ref="P11:V11"/>
    <mergeCell ref="AA11:AD11"/>
    <mergeCell ref="AE11:AH11"/>
    <mergeCell ref="AI11:AJ11"/>
    <mergeCell ref="AH15:AR15"/>
    <mergeCell ref="B20:C20"/>
    <mergeCell ref="D20:F20"/>
    <mergeCell ref="B13:F13"/>
    <mergeCell ref="G13:K13"/>
    <mergeCell ref="L13:N13"/>
    <mergeCell ref="O13:Q13"/>
    <mergeCell ref="B14:F14"/>
    <mergeCell ref="G14:R14"/>
    <mergeCell ref="S14:V14"/>
    <mergeCell ref="W14:Y14"/>
    <mergeCell ref="Z14:AA14"/>
    <mergeCell ref="AC14:AD14"/>
    <mergeCell ref="AF14:AG14"/>
    <mergeCell ref="AL11:AM11"/>
    <mergeCell ref="AO11:AP11"/>
    <mergeCell ref="B15:F15"/>
    <mergeCell ref="AI9:AJ9"/>
    <mergeCell ref="AL9:AM9"/>
    <mergeCell ref="AO9:AP9"/>
    <mergeCell ref="C10:F10"/>
    <mergeCell ref="G10:P10"/>
    <mergeCell ref="Q10:Z10"/>
    <mergeCell ref="AA10:AD10"/>
    <mergeCell ref="AE10:AH10"/>
    <mergeCell ref="AI10:AJ10"/>
    <mergeCell ref="AL10:AM10"/>
    <mergeCell ref="B9:F9"/>
    <mergeCell ref="G9:I9"/>
    <mergeCell ref="J9:P9"/>
    <mergeCell ref="Q9:Z9"/>
    <mergeCell ref="AA9:AD9"/>
    <mergeCell ref="AE9:AH9"/>
    <mergeCell ref="AO10:AP10"/>
    <mergeCell ref="B7:H7"/>
    <mergeCell ref="I7:AF7"/>
    <mergeCell ref="B8:H8"/>
    <mergeCell ref="I8:T8"/>
    <mergeCell ref="U8:AA8"/>
    <mergeCell ref="AB8:AM8"/>
    <mergeCell ref="AD4:AM4"/>
    <mergeCell ref="B5:E5"/>
    <mergeCell ref="F5:L5"/>
    <mergeCell ref="M5:P5"/>
    <mergeCell ref="Q5:AB5"/>
    <mergeCell ref="AC5:AF5"/>
    <mergeCell ref="AG5:AM5"/>
    <mergeCell ref="B4:C4"/>
    <mergeCell ref="D4:F4"/>
    <mergeCell ref="G4:J4"/>
    <mergeCell ref="K4:M4"/>
    <mergeCell ref="N4:X4"/>
    <mergeCell ref="Y4:AC4"/>
    <mergeCell ref="W24:AF24"/>
    <mergeCell ref="AG24:AK25"/>
    <mergeCell ref="W25:AA25"/>
    <mergeCell ref="AB25:AF25"/>
    <mergeCell ref="B26:F26"/>
    <mergeCell ref="H26:K26"/>
    <mergeCell ref="M26:P26"/>
    <mergeCell ref="R26:U26"/>
    <mergeCell ref="W26:Z26"/>
    <mergeCell ref="AB26:AE26"/>
    <mergeCell ref="AG26:AJ26"/>
    <mergeCell ref="B54:E54"/>
    <mergeCell ref="B55:E55"/>
    <mergeCell ref="G54:J54"/>
    <mergeCell ref="G55:J55"/>
    <mergeCell ref="L54:O54"/>
    <mergeCell ref="L55:O55"/>
    <mergeCell ref="Q54:T54"/>
    <mergeCell ref="Q55:T55"/>
    <mergeCell ref="B24:G25"/>
    <mergeCell ref="H24:L25"/>
    <mergeCell ref="M24:Q25"/>
    <mergeCell ref="R24:V25"/>
    <mergeCell ref="A40:B40"/>
    <mergeCell ref="D40:F40"/>
    <mergeCell ref="G40:I40"/>
    <mergeCell ref="J40:L40"/>
    <mergeCell ref="M40:O40"/>
    <mergeCell ref="P40:R40"/>
    <mergeCell ref="S40:V40"/>
    <mergeCell ref="M39:O39"/>
    <mergeCell ref="P39:R39"/>
    <mergeCell ref="S39:V39"/>
    <mergeCell ref="A39:B39"/>
    <mergeCell ref="D39:F39"/>
  </mergeCells>
  <phoneticPr fontId="2"/>
  <conditionalFormatting sqref="H15:L15 W15 AH15">
    <cfRule type="expression" dxfId="269" priority="48">
      <formula>#REF!="使用場所と同じ"</formula>
    </cfRule>
  </conditionalFormatting>
  <conditionalFormatting sqref="N4">
    <cfRule type="expression" dxfId="268" priority="47">
      <formula>$M$14="関電"</formula>
    </cfRule>
  </conditionalFormatting>
  <conditionalFormatting sqref="G14">
    <cfRule type="expression" dxfId="267" priority="46">
      <formula>#REF!="使用場所と同じ"</formula>
    </cfRule>
  </conditionalFormatting>
  <conditionalFormatting sqref="D4:F4">
    <cfRule type="expression" dxfId="266" priority="45">
      <formula>$F$14&lt;&gt;""</formula>
    </cfRule>
  </conditionalFormatting>
  <conditionalFormatting sqref="F5:L5">
    <cfRule type="expression" dxfId="265" priority="10" stopIfTrue="1">
      <formula>AND($M$14&lt;&gt;"関電",$H$15&lt;&gt;"")</formula>
    </cfRule>
    <cfRule type="expression" dxfId="264" priority="11">
      <formula>$M$14="関電"</formula>
    </cfRule>
  </conditionalFormatting>
  <conditionalFormatting sqref="Q5:AB5">
    <cfRule type="expression" dxfId="263" priority="9" stopIfTrue="1">
      <formula>AND($M$14&lt;&gt;"関電",$S$15&lt;&gt;"")</formula>
    </cfRule>
    <cfRule type="expression" dxfId="262" priority="43">
      <formula>$M$14="関電"</formula>
    </cfRule>
  </conditionalFormatting>
  <conditionalFormatting sqref="AG5:AM5">
    <cfRule type="expression" dxfId="261" priority="8" stopIfTrue="1">
      <formula>AND($M$14&lt;&gt;"関電",$AI$15&lt;&gt;"")</formula>
    </cfRule>
    <cfRule type="expression" dxfId="260" priority="42">
      <formula>$M$14="関電"</formula>
    </cfRule>
  </conditionalFormatting>
  <conditionalFormatting sqref="AR4:AS4">
    <cfRule type="expression" dxfId="259" priority="40" stopIfTrue="1">
      <formula>AND($F$14="東京",$AT$14&lt;&gt;"")</formula>
    </cfRule>
    <cfRule type="expression" dxfId="258" priority="41">
      <formula>AND($F$14="東京",$AT$14="")</formula>
    </cfRule>
  </conditionalFormatting>
  <conditionalFormatting sqref="AR5:AS5">
    <cfRule type="expression" dxfId="257" priority="38">
      <formula>AND($F$14="東京",$AT$14="")</formula>
    </cfRule>
    <cfRule type="expression" dxfId="256" priority="39">
      <formula>AND($F$14="東京",$AT$14&lt;&gt;"")</formula>
    </cfRule>
  </conditionalFormatting>
  <conditionalFormatting sqref="N4:X4">
    <cfRule type="expression" dxfId="255" priority="37" stopIfTrue="1">
      <formula>AND($M$14&lt;&gt;"関電",$P$14&lt;&gt;"")</formula>
    </cfRule>
  </conditionalFormatting>
  <conditionalFormatting sqref="I8:T8">
    <cfRule type="expression" dxfId="254" priority="36">
      <formula>$K$17&lt;&gt;""</formula>
    </cfRule>
  </conditionalFormatting>
  <conditionalFormatting sqref="AB8:AM8">
    <cfRule type="expression" dxfId="253" priority="35">
      <formula>$AD$17&lt;&gt;""</formula>
    </cfRule>
  </conditionalFormatting>
  <conditionalFormatting sqref="C10:F10">
    <cfRule type="expression" dxfId="252" priority="34">
      <formula>$E$18&lt;&gt;""</formula>
    </cfRule>
  </conditionalFormatting>
  <conditionalFormatting sqref="G10:P10">
    <cfRule type="expression" dxfId="251" priority="33">
      <formula>$I$18&lt;&gt;""</formula>
    </cfRule>
  </conditionalFormatting>
  <conditionalFormatting sqref="Q10:Z10">
    <cfRule type="expression" dxfId="250" priority="32">
      <formula>$S$18&lt;&gt;""</formula>
    </cfRule>
  </conditionalFormatting>
  <conditionalFormatting sqref="F11:K11">
    <cfRule type="expression" dxfId="249" priority="31">
      <formula>$H$20&lt;&gt;""</formula>
    </cfRule>
  </conditionalFormatting>
  <conditionalFormatting sqref="P11:V11">
    <cfRule type="expression" dxfId="248" priority="30">
      <formula>$R$20&lt;&gt;""</formula>
    </cfRule>
  </conditionalFormatting>
  <conditionalFormatting sqref="AE10:AH10">
    <cfRule type="expression" dxfId="247" priority="29">
      <formula>$AG$18&lt;&gt;""</formula>
    </cfRule>
  </conditionalFormatting>
  <conditionalFormatting sqref="AE11:AH11">
    <cfRule type="expression" dxfId="246" priority="28">
      <formula>$AG$20&lt;&gt;""</formula>
    </cfRule>
  </conditionalFormatting>
  <conditionalFormatting sqref="AI10:AJ10">
    <cfRule type="expression" dxfId="245" priority="27">
      <formula>$AK$18&lt;&gt;""</formula>
    </cfRule>
  </conditionalFormatting>
  <conditionalFormatting sqref="AL10:AM10">
    <cfRule type="expression" dxfId="244" priority="26">
      <formula>$AN$18&lt;&gt;""</formula>
    </cfRule>
  </conditionalFormatting>
  <conditionalFormatting sqref="AO10:AP10">
    <cfRule type="expression" dxfId="243" priority="25">
      <formula>$AQ$18&lt;&gt;""</formula>
    </cfRule>
  </conditionalFormatting>
  <conditionalFormatting sqref="AI11:AJ11">
    <cfRule type="expression" dxfId="242" priority="24">
      <formula>$AK$20&lt;&gt;""</formula>
    </cfRule>
  </conditionalFormatting>
  <conditionalFormatting sqref="AL11:AM11">
    <cfRule type="expression" dxfId="241" priority="23">
      <formula>$AN$20&lt;&gt;""</formula>
    </cfRule>
  </conditionalFormatting>
  <conditionalFormatting sqref="AO11:AP11">
    <cfRule type="expression" dxfId="240" priority="22">
      <formula>$AQ$20&lt;&gt;""</formula>
    </cfRule>
  </conditionalFormatting>
  <conditionalFormatting sqref="G13:K13">
    <cfRule type="expression" dxfId="239" priority="21">
      <formula>$I$22&lt;&gt;""</formula>
    </cfRule>
  </conditionalFormatting>
  <conditionalFormatting sqref="G14:R14">
    <cfRule type="expression" dxfId="238" priority="19">
      <formula>$I$23&lt;&gt;""</formula>
    </cfRule>
  </conditionalFormatting>
  <conditionalFormatting sqref="W14:Y14">
    <cfRule type="expression" dxfId="237" priority="18">
      <formula>$Y$23&lt;&gt;""</formula>
    </cfRule>
  </conditionalFormatting>
  <conditionalFormatting sqref="Z14:AA14">
    <cfRule type="expression" dxfId="236" priority="17">
      <formula>$AB$23&lt;&gt;""</formula>
    </cfRule>
  </conditionalFormatting>
  <conditionalFormatting sqref="AC14:AD14">
    <cfRule type="expression" dxfId="235" priority="16">
      <formula>$AE$23&lt;&gt;""</formula>
    </cfRule>
  </conditionalFormatting>
  <conditionalFormatting sqref="AF14:AG14">
    <cfRule type="expression" dxfId="234" priority="15">
      <formula>$AH$23&lt;&gt;""</formula>
    </cfRule>
  </conditionalFormatting>
  <conditionalFormatting sqref="L15:V15">
    <cfRule type="expression" dxfId="233" priority="14">
      <formula>$N$24&lt;&gt;""</formula>
    </cfRule>
  </conditionalFormatting>
  <conditionalFormatting sqref="W15:AG15">
    <cfRule type="expression" dxfId="232" priority="13">
      <formula>$Y$24&lt;&gt;""</formula>
    </cfRule>
  </conditionalFormatting>
  <conditionalFormatting sqref="AH15:AR15">
    <cfRule type="expression" dxfId="231" priority="12">
      <formula>$AJ$24&lt;&gt;""</formula>
    </cfRule>
  </conditionalFormatting>
  <conditionalFormatting sqref="AQ39:AT50">
    <cfRule type="expression" dxfId="230" priority="7">
      <formula>OR(i1エリア="関西",i1エリア="中部")</formula>
    </cfRule>
  </conditionalFormatting>
  <conditionalFormatting sqref="I7:AF7">
    <cfRule type="expression" dxfId="229" priority="49">
      <formula>#REF!&lt;&gt;""</formula>
    </cfRule>
  </conditionalFormatting>
  <conditionalFormatting sqref="L15:AR15">
    <cfRule type="expression" dxfId="228" priority="6">
      <formula>$G$13="使用場所と同じ"</formula>
    </cfRule>
  </conditionalFormatting>
  <conditionalFormatting sqref="G9:I9">
    <cfRule type="expression" dxfId="227" priority="50">
      <formula>#REF!&lt;&gt;""</formula>
    </cfRule>
  </conditionalFormatting>
  <conditionalFormatting sqref="J9:P9">
    <cfRule type="expression" dxfId="226" priority="51">
      <formula>#REF!&lt;&gt;""</formula>
    </cfRule>
  </conditionalFormatting>
  <conditionalFormatting sqref="Q9:Z9">
    <cfRule type="expression" dxfId="225" priority="52">
      <formula>#REF!&lt;&gt;""</formula>
    </cfRule>
  </conditionalFormatting>
  <conditionalFormatting sqref="AE9:AH9">
    <cfRule type="expression" dxfId="224" priority="53">
      <formula>#REF!&lt;&gt;""</formula>
    </cfRule>
  </conditionalFormatting>
  <conditionalFormatting sqref="AI9:AJ9">
    <cfRule type="expression" dxfId="223" priority="54">
      <formula>#REF!&lt;&gt;""</formula>
    </cfRule>
  </conditionalFormatting>
  <conditionalFormatting sqref="AL9:AM9">
    <cfRule type="expression" dxfId="222" priority="57">
      <formula>#REF!&lt;&gt;""</formula>
    </cfRule>
  </conditionalFormatting>
  <conditionalFormatting sqref="AO9:AP9">
    <cfRule type="expression" dxfId="221" priority="58">
      <formula>#REF!&lt;&gt;""</formula>
    </cfRule>
  </conditionalFormatting>
  <conditionalFormatting sqref="AD4">
    <cfRule type="expression" dxfId="220" priority="2" stopIfTrue="1">
      <formula>AND($M$14&lt;&gt;"関電",$AI$15&lt;&gt;"")</formula>
    </cfRule>
    <cfRule type="expression" dxfId="219" priority="3">
      <formula>$M$14="関電"</formula>
    </cfRule>
  </conditionalFormatting>
  <conditionalFormatting sqref="O13:Q13">
    <cfRule type="expression" dxfId="218" priority="1">
      <formula>$Q$21&lt;&gt;""</formula>
    </cfRule>
  </conditionalFormatting>
  <conditionalFormatting sqref="H15:K15">
    <cfRule type="expression" dxfId="217" priority="60">
      <formula>$G$13="使用場所と同じ"</formula>
    </cfRule>
    <cfRule type="expression" dxfId="216" priority="61">
      <formula>$J$24&lt;&gt;""</formula>
    </cfRule>
  </conditionalFormatting>
  <dataValidations count="16">
    <dataValidation type="list" allowBlank="1" showInputMessage="1" showErrorMessage="1" sqref="AE9:AH11 W14:Y14" xr:uid="{00000000-0002-0000-0000-000000000000}">
      <formula1>"1.自宅,2.携帯,3.家族・親族,4.配偶者,5.家主・管理人,6.事務所,7.その他"</formula1>
    </dataValidation>
    <dataValidation type="textLength" imeMode="hiragana" operator="lessThanOrEqual" allowBlank="1" showInputMessage="1" showErrorMessage="1" errorTitle="入力文字数エラー" error="全角２０文字以内で入力してください。" prompt="各項目の文字数は２０文字以内で入力してください。" sqref="L15:AR15" xr:uid="{00000000-0002-0000-0000-000001000000}">
      <formula1>20</formula1>
    </dataValidation>
    <dataValidation type="textLength" operator="lessThan" allowBlank="1" showInputMessage="1" showErrorMessage="1" errorTitle="入力文字数エラー" error="お客さま名は20字以内でお願いいたします。" sqref="I8 AB8 Q5" xr:uid="{00000000-0002-0000-0000-000002000000}">
      <formula1>21</formula1>
    </dataValidation>
    <dataValidation type="textLength" operator="lessThanOrEqual" allowBlank="1" showInputMessage="1" showErrorMessage="1" sqref="N4 G14" xr:uid="{00000000-0002-0000-0000-000003000000}">
      <formula1>20</formula1>
    </dataValidation>
    <dataValidation type="list" allowBlank="1" showInputMessage="1" showErrorMessage="1" sqref="G13:K13" xr:uid="{00000000-0002-0000-0000-000004000000}">
      <formula1>"使用場所と同じ,送付先を別途指定 "</formula1>
    </dataValidation>
    <dataValidation type="textLength" operator="lessThan" allowBlank="1" showInputMessage="1" showErrorMessage="1" errorTitle="入力文字数エラー" error="お客さま名は20字以内でお願いいたします。" sqref="I7:AF7" xr:uid="{00000000-0002-0000-0000-000005000000}">
      <formula1>41</formula1>
    </dataValidation>
    <dataValidation type="textLength" imeMode="off" operator="equal" allowBlank="1" showInputMessage="1" showErrorMessage="1" errorTitle="桁数エラー" error="「-」なしの数字７桁で入力ください。" sqref="C10:F10" xr:uid="{00000000-0002-0000-0000-000006000000}">
      <formula1>7</formula1>
    </dataValidation>
    <dataValidation type="list" allowBlank="1" showInputMessage="1" showErrorMessage="1" sqref="D4:F4" xr:uid="{00000000-0002-0000-0000-000007000000}">
      <formula1>"関西,中部,中国,九州,四国,北陸,東京,北海道,東北"</formula1>
    </dataValidation>
    <dataValidation imeMode="off" allowBlank="1" showInputMessage="1" showErrorMessage="1" sqref="H15:K15 AI9:AN11 Z14 AB14:AE14 E29 B33 G33 B26" xr:uid="{00000000-0002-0000-0000-000008000000}"/>
    <dataValidation type="list" allowBlank="1" showInputMessage="1" showErrorMessage="1" sqref="P33 V33" xr:uid="{00000000-0002-0000-0000-000009000000}">
      <formula1>"6,20,30,70"</formula1>
    </dataValidation>
    <dataValidation type="list" allowBlank="1" showInputMessage="1" showErrorMessage="1" sqref="O13:Q13" xr:uid="{00000000-0002-0000-0000-00000A000000}">
      <formula1>"振込,口振"</formula1>
    </dataValidation>
    <dataValidation type="list" allowBlank="1" showInputMessage="1" showErrorMessage="1" sqref="D20:F20" xr:uid="{00000000-0002-0000-0000-00000B000000}">
      <formula1>"業務用,産業用"</formula1>
    </dataValidation>
    <dataValidation type="list" allowBlank="1" showInputMessage="1" showErrorMessage="1" sqref="F19:L19" xr:uid="{00000000-0002-0000-0000-00000C000000}">
      <formula1>"高圧,特別高圧"</formula1>
    </dataValidation>
    <dataValidation type="list" allowBlank="1" showInputMessage="1" showErrorMessage="1" sqref="B55:E55" xr:uid="{E2F01AA1-EE5E-4259-A37E-D270D56870FB}">
      <formula1>"する,しない"</formula1>
    </dataValidation>
    <dataValidation type="list" allowBlank="1" showInputMessage="1" showErrorMessage="1" sqref="G55:J55" xr:uid="{22E6E484-65E2-42EE-BE7B-A93DB03D0614}">
      <formula1>"要,不要"</formula1>
    </dataValidation>
    <dataValidation type="list" allowBlank="1" showInputMessage="1" showErrorMessage="1" sqref="L55:O55" xr:uid="{7CFF75FF-A9A1-4230-9DC5-35E1A24FDB98}">
      <formula1>"全量,比率"</formula1>
    </dataValidation>
  </dataValidations>
  <pageMargins left="0.7" right="0.7" top="0.75" bottom="0.75" header="0.3" footer="0.3"/>
  <pageSetup paperSize="9" scale="6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D000000}">
          <x14:formula1>
            <xm:f>プルダウン!$A$2:$A$103</xm:f>
          </x14:formula1>
          <xm:sqref>F11:K11</xm:sqref>
        </x14:dataValidation>
        <x14:dataValidation type="list" allowBlank="1" showInputMessage="1" showErrorMessage="1" xr:uid="{00000000-0002-0000-0000-00000E000000}">
          <x14:formula1>
            <xm:f>プルダウン!$D$2:$D$7</xm:f>
          </x14:formula1>
          <xm:sqref>Q19:W19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F487-C67D-4B63-846B-8149C3EC8F0C}">
  <sheetPr>
    <tabColor rgb="FFFF0000"/>
    <pageSetUpPr fitToPage="1"/>
  </sheetPr>
  <dimension ref="A1:BB177"/>
  <sheetViews>
    <sheetView showGridLines="0" zoomScaleNormal="100" workbookViewId="0"/>
  </sheetViews>
  <sheetFormatPr defaultRowHeight="18.45"/>
  <cols>
    <col min="1" max="53" width="2.7109375" customWidth="1"/>
    <col min="54" max="54" width="2.5" customWidth="1"/>
  </cols>
  <sheetData>
    <row r="1" spans="1:47">
      <c r="A1" s="53" t="s">
        <v>216</v>
      </c>
    </row>
    <row r="2" spans="1:47">
      <c r="A2" s="1" t="s">
        <v>0</v>
      </c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18.75" customHeight="1">
      <c r="A4" s="6"/>
      <c r="B4" s="115" t="s">
        <v>2</v>
      </c>
      <c r="C4" s="116"/>
      <c r="D4" s="117"/>
      <c r="E4" s="118"/>
      <c r="F4" s="119"/>
      <c r="G4" s="120" t="s">
        <v>3</v>
      </c>
      <c r="H4" s="120"/>
      <c r="I4" s="120"/>
      <c r="J4" s="121"/>
      <c r="K4" s="122"/>
      <c r="L4" s="122"/>
      <c r="M4" s="116"/>
      <c r="N4" s="112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89" t="s">
        <v>4</v>
      </c>
      <c r="Z4" s="90"/>
      <c r="AA4" s="90"/>
      <c r="AB4" s="90"/>
      <c r="AC4" s="91"/>
      <c r="AD4" s="107"/>
      <c r="AE4" s="108"/>
      <c r="AF4" s="108"/>
      <c r="AG4" s="108"/>
      <c r="AH4" s="108"/>
      <c r="AI4" s="108"/>
      <c r="AJ4" s="108"/>
      <c r="AK4" s="108"/>
      <c r="AL4" s="108"/>
      <c r="AM4" s="109"/>
      <c r="AN4" s="5"/>
      <c r="AO4" s="5"/>
      <c r="AP4" s="5"/>
      <c r="AQ4" s="5"/>
      <c r="AR4" s="5"/>
      <c r="AS4" s="5"/>
      <c r="AT4" s="5"/>
      <c r="AU4" s="5"/>
    </row>
    <row r="5" spans="1:47">
      <c r="A5" s="6"/>
      <c r="B5" s="110" t="s">
        <v>180</v>
      </c>
      <c r="C5" s="111"/>
      <c r="D5" s="111"/>
      <c r="E5" s="111"/>
      <c r="F5" s="112"/>
      <c r="G5" s="113"/>
      <c r="H5" s="113"/>
      <c r="I5" s="113"/>
      <c r="J5" s="113"/>
      <c r="K5" s="113"/>
      <c r="L5" s="113"/>
      <c r="M5" s="96" t="s">
        <v>5</v>
      </c>
      <c r="N5" s="97"/>
      <c r="O5" s="97"/>
      <c r="P5" s="97"/>
      <c r="Q5" s="112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4"/>
      <c r="AC5" s="110" t="s">
        <v>6</v>
      </c>
      <c r="AD5" s="111"/>
      <c r="AE5" s="111"/>
      <c r="AF5" s="111"/>
      <c r="AG5" s="112"/>
      <c r="AH5" s="113"/>
      <c r="AI5" s="113"/>
      <c r="AJ5" s="113"/>
      <c r="AK5" s="113"/>
      <c r="AL5" s="113"/>
      <c r="AM5" s="114"/>
      <c r="AN5" s="5"/>
      <c r="AO5" s="5"/>
      <c r="AP5" s="5"/>
      <c r="AQ5" s="5"/>
      <c r="AR5" s="5"/>
      <c r="AS5" s="5"/>
      <c r="AT5" s="5"/>
      <c r="AU5" s="5"/>
    </row>
    <row r="6" spans="1:47">
      <c r="A6" s="4" t="s">
        <v>7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6"/>
      <c r="B7" s="96" t="s">
        <v>183</v>
      </c>
      <c r="C7" s="97"/>
      <c r="D7" s="97"/>
      <c r="E7" s="97"/>
      <c r="F7" s="97"/>
      <c r="G7" s="97"/>
      <c r="H7" s="98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1"/>
      <c r="AG7" s="9"/>
      <c r="AH7" s="9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>
      <c r="A8" s="6"/>
      <c r="B8" s="96" t="s">
        <v>184</v>
      </c>
      <c r="C8" s="97"/>
      <c r="D8" s="97"/>
      <c r="E8" s="97"/>
      <c r="F8" s="97"/>
      <c r="G8" s="97"/>
      <c r="H8" s="98"/>
      <c r="I8" s="102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4"/>
      <c r="U8" s="105" t="s">
        <v>185</v>
      </c>
      <c r="V8" s="106"/>
      <c r="W8" s="106"/>
      <c r="X8" s="106"/>
      <c r="Y8" s="106"/>
      <c r="Z8" s="106"/>
      <c r="AA8" s="106"/>
      <c r="AB8" s="102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4"/>
      <c r="AN8" s="7"/>
      <c r="AO8" s="7"/>
      <c r="AP8" s="7"/>
      <c r="AQ8" s="7"/>
      <c r="AR8" s="7"/>
      <c r="AS8" s="7"/>
      <c r="AT8" s="7"/>
      <c r="AU8" s="7"/>
    </row>
    <row r="9" spans="1:47">
      <c r="A9" s="6"/>
      <c r="B9" s="137" t="s">
        <v>10</v>
      </c>
      <c r="C9" s="138"/>
      <c r="D9" s="138"/>
      <c r="E9" s="138"/>
      <c r="F9" s="139"/>
      <c r="G9" s="140"/>
      <c r="H9" s="140"/>
      <c r="I9" s="140"/>
      <c r="J9" s="141"/>
      <c r="K9" s="141"/>
      <c r="L9" s="141"/>
      <c r="M9" s="141"/>
      <c r="N9" s="141"/>
      <c r="O9" s="141"/>
      <c r="P9" s="141"/>
      <c r="Q9" s="127"/>
      <c r="R9" s="128"/>
      <c r="S9" s="128"/>
      <c r="T9" s="128"/>
      <c r="U9" s="128"/>
      <c r="V9" s="128"/>
      <c r="W9" s="128"/>
      <c r="X9" s="128"/>
      <c r="Y9" s="128"/>
      <c r="Z9" s="129"/>
      <c r="AA9" s="121" t="s">
        <v>11</v>
      </c>
      <c r="AB9" s="130"/>
      <c r="AC9" s="130"/>
      <c r="AD9" s="131"/>
      <c r="AE9" s="132"/>
      <c r="AF9" s="133"/>
      <c r="AG9" s="133"/>
      <c r="AH9" s="134"/>
      <c r="AI9" s="123"/>
      <c r="AJ9" s="124"/>
      <c r="AK9" s="10" t="s">
        <v>12</v>
      </c>
      <c r="AL9" s="124"/>
      <c r="AM9" s="124"/>
      <c r="AN9" s="10" t="s">
        <v>12</v>
      </c>
      <c r="AO9" s="124"/>
      <c r="AP9" s="125"/>
      <c r="AQ9" s="7"/>
      <c r="AR9" s="7"/>
      <c r="AS9" s="7"/>
      <c r="AT9" s="7"/>
      <c r="AU9" s="7"/>
    </row>
    <row r="10" spans="1:47">
      <c r="A10" s="6"/>
      <c r="B10" s="11" t="s">
        <v>13</v>
      </c>
      <c r="C10" s="126"/>
      <c r="D10" s="126"/>
      <c r="E10" s="126"/>
      <c r="F10" s="126"/>
      <c r="G10" s="127"/>
      <c r="H10" s="128"/>
      <c r="I10" s="128"/>
      <c r="J10" s="128"/>
      <c r="K10" s="128"/>
      <c r="L10" s="128"/>
      <c r="M10" s="128"/>
      <c r="N10" s="128"/>
      <c r="O10" s="128"/>
      <c r="P10" s="129"/>
      <c r="Q10" s="127"/>
      <c r="R10" s="128"/>
      <c r="S10" s="128"/>
      <c r="T10" s="128"/>
      <c r="U10" s="128"/>
      <c r="V10" s="128"/>
      <c r="W10" s="128"/>
      <c r="X10" s="128"/>
      <c r="Y10" s="128"/>
      <c r="Z10" s="129"/>
      <c r="AA10" s="121" t="s">
        <v>14</v>
      </c>
      <c r="AB10" s="130"/>
      <c r="AC10" s="130"/>
      <c r="AD10" s="131"/>
      <c r="AE10" s="132"/>
      <c r="AF10" s="133"/>
      <c r="AG10" s="133"/>
      <c r="AH10" s="134"/>
      <c r="AI10" s="135"/>
      <c r="AJ10" s="136"/>
      <c r="AK10" s="12" t="s">
        <v>12</v>
      </c>
      <c r="AL10" s="136"/>
      <c r="AM10" s="136"/>
      <c r="AN10" s="12" t="s">
        <v>12</v>
      </c>
      <c r="AO10" s="136"/>
      <c r="AP10" s="142"/>
      <c r="AQ10" s="7"/>
      <c r="AR10" s="7"/>
      <c r="AS10" s="7"/>
      <c r="AT10" s="7"/>
      <c r="AU10" s="7"/>
    </row>
    <row r="11" spans="1:47">
      <c r="A11" s="6"/>
      <c r="B11" s="143" t="s">
        <v>15</v>
      </c>
      <c r="C11" s="144"/>
      <c r="D11" s="144"/>
      <c r="E11" s="144"/>
      <c r="F11" s="117"/>
      <c r="G11" s="118"/>
      <c r="H11" s="118"/>
      <c r="I11" s="118"/>
      <c r="J11" s="118"/>
      <c r="K11" s="118"/>
      <c r="L11" s="143" t="s">
        <v>16</v>
      </c>
      <c r="M11" s="144"/>
      <c r="N11" s="144"/>
      <c r="O11" s="144"/>
      <c r="P11" s="107"/>
      <c r="Q11" s="108"/>
      <c r="R11" s="108"/>
      <c r="S11" s="108"/>
      <c r="T11" s="108"/>
      <c r="U11" s="108"/>
      <c r="V11" s="109"/>
      <c r="W11" s="7"/>
      <c r="X11" s="7"/>
      <c r="Y11" s="7"/>
      <c r="Z11" s="7"/>
      <c r="AA11" s="121" t="s">
        <v>17</v>
      </c>
      <c r="AB11" s="130"/>
      <c r="AC11" s="130"/>
      <c r="AD11" s="131"/>
      <c r="AE11" s="132"/>
      <c r="AF11" s="133"/>
      <c r="AG11" s="133"/>
      <c r="AH11" s="134"/>
      <c r="AI11" s="135"/>
      <c r="AJ11" s="136"/>
      <c r="AK11" s="12" t="s">
        <v>12</v>
      </c>
      <c r="AL11" s="136"/>
      <c r="AM11" s="136"/>
      <c r="AN11" s="12" t="s">
        <v>12</v>
      </c>
      <c r="AO11" s="136"/>
      <c r="AP11" s="142"/>
      <c r="AQ11" s="7"/>
      <c r="AR11" s="7"/>
      <c r="AS11" s="7"/>
      <c r="AT11" s="7"/>
      <c r="AU11" s="7"/>
    </row>
    <row r="12" spans="1:47">
      <c r="A12" s="4" t="s">
        <v>18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>
      <c r="A13" s="4"/>
      <c r="B13" s="148" t="s">
        <v>19</v>
      </c>
      <c r="C13" s="148"/>
      <c r="D13" s="148"/>
      <c r="E13" s="148"/>
      <c r="F13" s="148"/>
      <c r="G13" s="132"/>
      <c r="H13" s="133"/>
      <c r="I13" s="133"/>
      <c r="J13" s="133"/>
      <c r="K13" s="134"/>
      <c r="L13" s="121" t="s">
        <v>20</v>
      </c>
      <c r="M13" s="130"/>
      <c r="N13" s="131"/>
      <c r="O13" s="149"/>
      <c r="P13" s="149"/>
      <c r="Q13" s="149"/>
      <c r="R13" s="51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4"/>
      <c r="B14" s="120" t="s">
        <v>21</v>
      </c>
      <c r="C14" s="120"/>
      <c r="D14" s="120"/>
      <c r="E14" s="120"/>
      <c r="F14" s="120"/>
      <c r="G14" s="112"/>
      <c r="H14" s="113"/>
      <c r="I14" s="113"/>
      <c r="J14" s="113"/>
      <c r="K14" s="113"/>
      <c r="L14" s="150"/>
      <c r="M14" s="150"/>
      <c r="N14" s="150"/>
      <c r="O14" s="150"/>
      <c r="P14" s="150"/>
      <c r="Q14" s="150"/>
      <c r="R14" s="151"/>
      <c r="S14" s="121" t="s">
        <v>22</v>
      </c>
      <c r="T14" s="130"/>
      <c r="U14" s="130"/>
      <c r="V14" s="131"/>
      <c r="W14" s="132"/>
      <c r="X14" s="133"/>
      <c r="Y14" s="134"/>
      <c r="Z14" s="135"/>
      <c r="AA14" s="136"/>
      <c r="AB14" s="12" t="s">
        <v>12</v>
      </c>
      <c r="AC14" s="136"/>
      <c r="AD14" s="136"/>
      <c r="AE14" s="12" t="s">
        <v>12</v>
      </c>
      <c r="AF14" s="136"/>
      <c r="AG14" s="142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6"/>
      <c r="B15" s="148" t="s">
        <v>23</v>
      </c>
      <c r="C15" s="148"/>
      <c r="D15" s="148"/>
      <c r="E15" s="148"/>
      <c r="F15" s="148"/>
      <c r="G15" s="11" t="s">
        <v>13</v>
      </c>
      <c r="H15" s="152"/>
      <c r="I15" s="152"/>
      <c r="J15" s="152"/>
      <c r="K15" s="152"/>
      <c r="L15" s="153"/>
      <c r="M15" s="154"/>
      <c r="N15" s="154"/>
      <c r="O15" s="154"/>
      <c r="P15" s="154"/>
      <c r="Q15" s="154"/>
      <c r="R15" s="154"/>
      <c r="S15" s="154"/>
      <c r="T15" s="154"/>
      <c r="U15" s="154"/>
      <c r="V15" s="155"/>
      <c r="W15" s="127"/>
      <c r="X15" s="128"/>
      <c r="Y15" s="128"/>
      <c r="Z15" s="128"/>
      <c r="AA15" s="128"/>
      <c r="AB15" s="128"/>
      <c r="AC15" s="128"/>
      <c r="AD15" s="128"/>
      <c r="AE15" s="128"/>
      <c r="AF15" s="128"/>
      <c r="AG15" s="129"/>
      <c r="AH15" s="127"/>
      <c r="AI15" s="128"/>
      <c r="AJ15" s="128"/>
      <c r="AK15" s="128"/>
      <c r="AL15" s="128"/>
      <c r="AM15" s="128"/>
      <c r="AN15" s="128"/>
      <c r="AO15" s="128"/>
      <c r="AP15" s="128"/>
      <c r="AQ15" s="128"/>
      <c r="AR15" s="129"/>
      <c r="AS15" s="7"/>
      <c r="AT15" s="7"/>
      <c r="AU15" s="7"/>
    </row>
    <row r="16" spans="1:47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37">
      <c r="A17" s="6" t="s">
        <v>55</v>
      </c>
      <c r="B17" s="8"/>
      <c r="C17" s="8"/>
      <c r="D17" s="8"/>
      <c r="E17" s="5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4"/>
      <c r="AD17" s="55"/>
    </row>
    <row r="18" spans="1:37">
      <c r="A18" s="6" t="s">
        <v>24</v>
      </c>
      <c r="B18" s="5"/>
      <c r="C18" s="13"/>
      <c r="D18" s="13"/>
      <c r="E18" s="1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4"/>
      <c r="AD18" s="55"/>
    </row>
    <row r="19" spans="1:37" ht="20.25" customHeight="1">
      <c r="A19" s="6"/>
      <c r="B19" s="177" t="s">
        <v>194</v>
      </c>
      <c r="C19" s="178"/>
      <c r="D19" s="178"/>
      <c r="E19" s="178"/>
      <c r="F19" s="158"/>
      <c r="G19" s="159"/>
      <c r="H19" s="159"/>
      <c r="I19" s="159"/>
      <c r="J19" s="159"/>
      <c r="K19" s="159"/>
      <c r="L19" s="160"/>
      <c r="M19" s="177" t="s">
        <v>193</v>
      </c>
      <c r="N19" s="178"/>
      <c r="O19" s="178"/>
      <c r="P19" s="178"/>
      <c r="Q19" s="158"/>
      <c r="R19" s="159"/>
      <c r="S19" s="159"/>
      <c r="T19" s="159"/>
      <c r="U19" s="159"/>
      <c r="V19" s="159"/>
      <c r="W19" s="160"/>
      <c r="X19" s="5"/>
      <c r="Y19" s="5"/>
      <c r="Z19" s="5"/>
      <c r="AA19" s="5"/>
      <c r="AB19" s="5"/>
      <c r="AC19" s="54"/>
      <c r="AD19" s="55"/>
    </row>
    <row r="20" spans="1:37">
      <c r="A20" s="14"/>
      <c r="B20" s="89" t="s">
        <v>25</v>
      </c>
      <c r="C20" s="90"/>
      <c r="D20" s="145"/>
      <c r="E20" s="146"/>
      <c r="F20" s="147"/>
      <c r="AC20" s="55"/>
      <c r="AD20" s="55"/>
    </row>
    <row r="21" spans="1:37" ht="27" customHeight="1">
      <c r="A21" s="14"/>
      <c r="B21" s="156" t="s">
        <v>182</v>
      </c>
      <c r="C21" s="157"/>
      <c r="D21" s="157"/>
      <c r="E21" s="157"/>
      <c r="F21" s="158"/>
      <c r="G21" s="159"/>
      <c r="H21" s="159"/>
      <c r="I21" s="159"/>
      <c r="J21" s="159"/>
      <c r="K21" s="159"/>
      <c r="L21" s="160"/>
      <c r="AC21" s="55"/>
      <c r="AD21" s="55"/>
    </row>
    <row r="22" spans="1:37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4"/>
      <c r="AD22" s="55"/>
    </row>
    <row r="23" spans="1:37">
      <c r="A23" s="6" t="s">
        <v>27</v>
      </c>
      <c r="B23" s="5"/>
      <c r="C23" s="13"/>
      <c r="D23" s="13"/>
      <c r="E23" s="13"/>
      <c r="F23" s="5"/>
      <c r="G23" s="5"/>
      <c r="H23" s="13"/>
      <c r="I23" s="5"/>
      <c r="J23" s="5"/>
      <c r="K23" s="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5"/>
    </row>
    <row r="24" spans="1:37" ht="18.75" customHeight="1">
      <c r="A24" s="6"/>
      <c r="B24" s="73" t="s">
        <v>28</v>
      </c>
      <c r="C24" s="74"/>
      <c r="D24" s="74"/>
      <c r="E24" s="74"/>
      <c r="F24" s="74"/>
      <c r="G24" s="75"/>
      <c r="H24" s="73" t="str">
        <f>IF(OR(RIGHT(i2契約種別_契約種別選択リスト,3)="ＴＯＵ",AND(ISERROR(FIND("ＴＯＵ",i2契約種別_契約種別選択リスト))=FALSE,OR(i1エリア="関西",i1エリア="中部"))),"重負荷",IF(ISERROR(FIND("ＷＥ",i2契約種別_契約種別選択リスト))=FALSE,"休日夏季",IF(ISERROR(FIND("ＴＯＵ",i2契約種別_契約種別選択リスト))=FALSE,"ピーク","夏季")))</f>
        <v>夏季</v>
      </c>
      <c r="I24" s="74"/>
      <c r="J24" s="74"/>
      <c r="K24" s="74"/>
      <c r="L24" s="75"/>
      <c r="M24" s="73" t="str">
        <f>IF(OR(RIGHT(i2契約種別_契約種別選択リスト,3)="ＴＯＵ",AND(ISERROR(FIND("ＴＯＵ",i2契約種別_契約種別選択リスト))=FALSE,OR(i1エリア="関西",i1エリア="中部"))),"昼間",IF(ISERROR(FIND("ＷＥ",i2契約種別_契約種別選択リスト))=FALSE,"平日夏季",IF(ISERROR(FIND("ＴＯＵ",i2契約種別_契約種別選択リスト))=FALSE,"昼間_夏季","その他季")))</f>
        <v>その他季</v>
      </c>
      <c r="N24" s="74"/>
      <c r="O24" s="74"/>
      <c r="P24" s="74"/>
      <c r="Q24" s="75"/>
      <c r="R24" s="79" t="s">
        <v>203</v>
      </c>
      <c r="S24" s="74"/>
      <c r="T24" s="74"/>
      <c r="U24" s="74"/>
      <c r="V24" s="75"/>
      <c r="W24" s="89" t="s">
        <v>56</v>
      </c>
      <c r="X24" s="90"/>
      <c r="Y24" s="90"/>
      <c r="Z24" s="90"/>
      <c r="AA24" s="90"/>
      <c r="AB24" s="90"/>
      <c r="AC24" s="90"/>
      <c r="AD24" s="90"/>
      <c r="AE24" s="90"/>
      <c r="AF24" s="91"/>
      <c r="AG24" s="73" t="s">
        <v>58</v>
      </c>
      <c r="AH24" s="74"/>
      <c r="AI24" s="74"/>
      <c r="AJ24" s="74"/>
      <c r="AK24" s="75"/>
    </row>
    <row r="25" spans="1:37">
      <c r="A25" s="6"/>
      <c r="B25" s="76"/>
      <c r="C25" s="77"/>
      <c r="D25" s="77"/>
      <c r="E25" s="77"/>
      <c r="F25" s="77"/>
      <c r="G25" s="78"/>
      <c r="H25" s="76"/>
      <c r="I25" s="77"/>
      <c r="J25" s="77"/>
      <c r="K25" s="77"/>
      <c r="L25" s="78"/>
      <c r="M25" s="76"/>
      <c r="N25" s="77"/>
      <c r="O25" s="77"/>
      <c r="P25" s="77"/>
      <c r="Q25" s="78"/>
      <c r="R25" s="76"/>
      <c r="S25" s="77"/>
      <c r="T25" s="77"/>
      <c r="U25" s="77"/>
      <c r="V25" s="78"/>
      <c r="W25" s="89" t="s">
        <v>204</v>
      </c>
      <c r="X25" s="90"/>
      <c r="Y25" s="90"/>
      <c r="Z25" s="90"/>
      <c r="AA25" s="91"/>
      <c r="AB25" s="89" t="s">
        <v>205</v>
      </c>
      <c r="AC25" s="90"/>
      <c r="AD25" s="90"/>
      <c r="AE25" s="90"/>
      <c r="AF25" s="91"/>
      <c r="AG25" s="76"/>
      <c r="AH25" s="77"/>
      <c r="AI25" s="77"/>
      <c r="AJ25" s="77"/>
      <c r="AK25" s="78"/>
    </row>
    <row r="26" spans="1:37">
      <c r="A26" s="6"/>
      <c r="B26" s="92"/>
      <c r="C26" s="92"/>
      <c r="D26" s="92"/>
      <c r="E26" s="92"/>
      <c r="F26" s="93"/>
      <c r="G26" s="16" t="s">
        <v>29</v>
      </c>
      <c r="H26" s="94"/>
      <c r="I26" s="94"/>
      <c r="J26" s="94"/>
      <c r="K26" s="95"/>
      <c r="L26" s="16" t="s">
        <v>29</v>
      </c>
      <c r="M26" s="94"/>
      <c r="N26" s="94"/>
      <c r="O26" s="94"/>
      <c r="P26" s="95"/>
      <c r="Q26" s="16" t="s">
        <v>29</v>
      </c>
      <c r="R26" s="94"/>
      <c r="S26" s="94"/>
      <c r="T26" s="94"/>
      <c r="U26" s="95"/>
      <c r="V26" s="16" t="s">
        <v>29</v>
      </c>
      <c r="W26" s="94"/>
      <c r="X26" s="94"/>
      <c r="Y26" s="94"/>
      <c r="Z26" s="95"/>
      <c r="AA26" s="16" t="s">
        <v>29</v>
      </c>
      <c r="AB26" s="94"/>
      <c r="AC26" s="94"/>
      <c r="AD26" s="94"/>
      <c r="AE26" s="95"/>
      <c r="AF26" s="16" t="s">
        <v>29</v>
      </c>
      <c r="AG26" s="94"/>
      <c r="AH26" s="94"/>
      <c r="AI26" s="94"/>
      <c r="AJ26" s="95"/>
      <c r="AK26" s="16" t="s">
        <v>29</v>
      </c>
    </row>
    <row r="27" spans="1:3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56"/>
      <c r="AD27" s="57"/>
    </row>
    <row r="28" spans="1:37">
      <c r="A28" s="60" t="s">
        <v>186</v>
      </c>
      <c r="B28" s="5"/>
      <c r="C28" s="13"/>
      <c r="D28" s="13"/>
      <c r="E28" s="13"/>
      <c r="F28" s="17" t="str">
        <f>IF(AND(i2契約種別_契約種別選択リスト&lt;&gt;i3契約種別_契約種別選択リスト,i1日程選択リスト*1&lt;&gt;DAY(i2契約使用期間_主契約_自)),"※種変は計量日付となるよう「契約使用期間_自」を設定してください。","")</f>
        <v/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8"/>
      <c r="Y28" s="18"/>
      <c r="Z28" s="18"/>
      <c r="AA28" s="18"/>
      <c r="AB28" s="18"/>
      <c r="AC28" s="54"/>
      <c r="AD28" s="55"/>
    </row>
    <row r="29" spans="1:37">
      <c r="A29" s="6"/>
      <c r="B29" s="67" t="s">
        <v>59</v>
      </c>
      <c r="C29" s="68"/>
      <c r="D29" s="69"/>
      <c r="E29" s="175"/>
      <c r="F29" s="175"/>
      <c r="G29" s="175"/>
      <c r="H29" s="175"/>
      <c r="I29" s="176"/>
      <c r="J29" s="5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4"/>
      <c r="AD29" s="55"/>
    </row>
    <row r="30" spans="1:37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3"/>
      <c r="Y30" s="13"/>
      <c r="Z30" s="5"/>
      <c r="AA30" s="13"/>
      <c r="AB30" s="5"/>
      <c r="AC30" s="54"/>
      <c r="AD30" s="55"/>
    </row>
    <row r="31" spans="1:37">
      <c r="A31" s="6" t="s">
        <v>30</v>
      </c>
      <c r="B31" s="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5"/>
      <c r="W31" s="5"/>
      <c r="X31" s="5"/>
      <c r="Y31" s="5"/>
      <c r="Z31" s="5"/>
      <c r="AA31" s="5"/>
      <c r="AB31" s="5"/>
      <c r="AC31" s="54"/>
      <c r="AD31" s="55"/>
    </row>
    <row r="32" spans="1:37">
      <c r="A32" s="14"/>
      <c r="B32" s="67" t="s">
        <v>31</v>
      </c>
      <c r="C32" s="68"/>
      <c r="D32" s="68"/>
      <c r="E32" s="69"/>
      <c r="F32" s="5"/>
      <c r="G32" s="67" t="s">
        <v>32</v>
      </c>
      <c r="H32" s="68"/>
      <c r="I32" s="68"/>
      <c r="J32" s="69"/>
      <c r="K32" s="5"/>
      <c r="L32" s="67" t="s">
        <v>33</v>
      </c>
      <c r="M32" s="68"/>
      <c r="N32" s="68"/>
      <c r="O32" s="68"/>
      <c r="P32" s="68"/>
      <c r="Q32" s="69"/>
      <c r="R32" s="67" t="s">
        <v>34</v>
      </c>
      <c r="S32" s="68"/>
      <c r="T32" s="68"/>
      <c r="U32" s="68"/>
      <c r="V32" s="68"/>
      <c r="W32" s="69"/>
      <c r="X32" s="5"/>
      <c r="Y32" s="67" t="s">
        <v>35</v>
      </c>
      <c r="Z32" s="68"/>
      <c r="AA32" s="68"/>
      <c r="AB32" s="69"/>
      <c r="AC32" s="54"/>
      <c r="AD32" s="55"/>
    </row>
    <row r="33" spans="1:54">
      <c r="A33" s="6"/>
      <c r="B33" s="173"/>
      <c r="C33" s="174"/>
      <c r="D33" s="174"/>
      <c r="E33" s="19" t="s">
        <v>36</v>
      </c>
      <c r="F33" s="20"/>
      <c r="G33" s="173"/>
      <c r="H33" s="174"/>
      <c r="I33" s="174"/>
      <c r="J33" s="21" t="s">
        <v>36</v>
      </c>
      <c r="K33" s="5"/>
      <c r="L33" s="173"/>
      <c r="M33" s="174"/>
      <c r="N33" s="174"/>
      <c r="O33" s="22" t="s">
        <v>37</v>
      </c>
      <c r="P33" s="23"/>
      <c r="Q33" s="24" t="s">
        <v>38</v>
      </c>
      <c r="R33" s="173"/>
      <c r="S33" s="174"/>
      <c r="T33" s="174"/>
      <c r="U33" s="22" t="s">
        <v>37</v>
      </c>
      <c r="V33" s="23"/>
      <c r="W33" s="24" t="s">
        <v>38</v>
      </c>
      <c r="X33" s="5"/>
      <c r="Y33" s="173"/>
      <c r="Z33" s="174"/>
      <c r="AA33" s="174"/>
      <c r="AB33" s="21" t="s">
        <v>36</v>
      </c>
      <c r="AC33" s="54"/>
      <c r="AD33" s="55"/>
    </row>
    <row r="34" spans="1:54">
      <c r="A34" s="6"/>
      <c r="B34" s="5"/>
      <c r="C34" s="13"/>
      <c r="D34" s="13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13"/>
      <c r="AB34" s="5"/>
      <c r="AC34" s="54"/>
      <c r="AD34" s="55"/>
    </row>
    <row r="35" spans="1:54">
      <c r="A35" s="13" t="s">
        <v>179</v>
      </c>
      <c r="B35" s="5"/>
      <c r="C35" s="5"/>
      <c r="D35" s="5"/>
      <c r="E35" s="5" t="s">
        <v>207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>
      <c r="A36" s="161" t="s">
        <v>39</v>
      </c>
      <c r="B36" s="162"/>
      <c r="C36" s="167" t="s">
        <v>40</v>
      </c>
      <c r="D36" s="25" t="s">
        <v>41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  <c r="P36" s="28" t="s">
        <v>42</v>
      </c>
      <c r="Q36" s="29"/>
      <c r="R36" s="30"/>
      <c r="S36" s="25" t="s">
        <v>43</v>
      </c>
      <c r="T36" s="25"/>
      <c r="U36" s="25"/>
      <c r="V36" s="25"/>
      <c r="W36" s="25" t="s">
        <v>44</v>
      </c>
      <c r="X36" s="26"/>
      <c r="Y36" s="26"/>
      <c r="Z36" s="26"/>
      <c r="AA36" s="26"/>
      <c r="AB36" s="26"/>
      <c r="AC36" s="26"/>
      <c r="AD36" s="27"/>
      <c r="AE36" s="31" t="s">
        <v>45</v>
      </c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</row>
    <row r="37" spans="1:54">
      <c r="A37" s="163"/>
      <c r="B37" s="164"/>
      <c r="C37" s="168"/>
      <c r="D37" s="33" t="s">
        <v>46</v>
      </c>
      <c r="E37" s="34"/>
      <c r="F37" s="34"/>
      <c r="G37" s="33" t="s">
        <v>32</v>
      </c>
      <c r="H37" s="34"/>
      <c r="I37" s="34"/>
      <c r="J37" s="170" t="s">
        <v>47</v>
      </c>
      <c r="K37" s="171"/>
      <c r="L37" s="172"/>
      <c r="M37" s="33" t="s">
        <v>35</v>
      </c>
      <c r="N37" s="33"/>
      <c r="O37" s="35"/>
      <c r="P37" s="36"/>
      <c r="Q37" s="37"/>
      <c r="R37" s="38"/>
      <c r="S37" s="33" t="s">
        <v>48</v>
      </c>
      <c r="T37" s="34"/>
      <c r="U37" s="34"/>
      <c r="V37" s="35"/>
      <c r="W37" s="33" t="s">
        <v>49</v>
      </c>
      <c r="X37" s="34"/>
      <c r="Y37" s="34"/>
      <c r="Z37" s="35"/>
      <c r="AA37" s="33" t="s">
        <v>50</v>
      </c>
      <c r="AB37" s="34"/>
      <c r="AC37" s="34"/>
      <c r="AD37" s="35"/>
      <c r="AE37" s="39" t="s">
        <v>60</v>
      </c>
      <c r="AF37" s="40"/>
      <c r="AG37" s="40"/>
      <c r="AH37" s="41"/>
      <c r="AI37" s="39" t="s">
        <v>61</v>
      </c>
      <c r="AJ37" s="40"/>
      <c r="AK37" s="40"/>
      <c r="AL37" s="41"/>
      <c r="AM37" s="39" t="s">
        <v>62</v>
      </c>
      <c r="AN37" s="40"/>
      <c r="AO37" s="40"/>
      <c r="AP37" s="41"/>
      <c r="AQ37" s="39" t="s">
        <v>57</v>
      </c>
      <c r="AR37" s="40"/>
      <c r="AS37" s="40"/>
      <c r="AT37" s="41"/>
    </row>
    <row r="38" spans="1:54">
      <c r="A38" s="165"/>
      <c r="B38" s="166"/>
      <c r="C38" s="169"/>
      <c r="D38" s="42" t="s">
        <v>51</v>
      </c>
      <c r="E38" s="43"/>
      <c r="F38" s="43"/>
      <c r="G38" s="42" t="s">
        <v>51</v>
      </c>
      <c r="H38" s="43"/>
      <c r="I38" s="43"/>
      <c r="J38" s="42" t="s">
        <v>51</v>
      </c>
      <c r="K38" s="43"/>
      <c r="L38" s="43"/>
      <c r="M38" s="42" t="s">
        <v>51</v>
      </c>
      <c r="N38" s="43"/>
      <c r="O38" s="43"/>
      <c r="P38" s="42" t="s">
        <v>52</v>
      </c>
      <c r="Q38" s="43"/>
      <c r="R38" s="44"/>
      <c r="S38" s="42" t="s">
        <v>53</v>
      </c>
      <c r="T38" s="45"/>
      <c r="U38" s="45"/>
      <c r="V38" s="46"/>
      <c r="W38" s="42" t="s">
        <v>53</v>
      </c>
      <c r="X38" s="45"/>
      <c r="Y38" s="45"/>
      <c r="Z38" s="46"/>
      <c r="AA38" s="42" t="s">
        <v>53</v>
      </c>
      <c r="AB38" s="45"/>
      <c r="AC38" s="45"/>
      <c r="AD38" s="46"/>
      <c r="AE38" s="42" t="s">
        <v>53</v>
      </c>
      <c r="AF38" s="45"/>
      <c r="AG38" s="45"/>
      <c r="AH38" s="46"/>
      <c r="AI38" s="42" t="s">
        <v>53</v>
      </c>
      <c r="AJ38" s="45"/>
      <c r="AK38" s="45"/>
      <c r="AL38" s="46"/>
      <c r="AM38" s="42" t="s">
        <v>53</v>
      </c>
      <c r="AN38" s="45"/>
      <c r="AO38" s="45"/>
      <c r="AP38" s="46"/>
      <c r="AQ38" s="42" t="s">
        <v>53</v>
      </c>
      <c r="AR38" s="45"/>
      <c r="AS38" s="45"/>
      <c r="AT38" s="46"/>
    </row>
    <row r="39" spans="1:54">
      <c r="A39" s="87"/>
      <c r="B39" s="88"/>
      <c r="C39" s="66"/>
      <c r="D39" s="82"/>
      <c r="E39" s="83"/>
      <c r="F39" s="83"/>
      <c r="G39" s="82"/>
      <c r="H39" s="83"/>
      <c r="I39" s="84"/>
      <c r="J39" s="82"/>
      <c r="K39" s="83"/>
      <c r="L39" s="84"/>
      <c r="M39" s="82"/>
      <c r="N39" s="83"/>
      <c r="O39" s="83"/>
      <c r="P39" s="85"/>
      <c r="Q39" s="86"/>
      <c r="R39" s="86"/>
      <c r="S39" s="82"/>
      <c r="T39" s="83"/>
      <c r="U39" s="83"/>
      <c r="V39" s="84"/>
      <c r="W39" s="82"/>
      <c r="X39" s="83"/>
      <c r="Y39" s="83"/>
      <c r="Z39" s="84"/>
      <c r="AA39" s="82"/>
      <c r="AB39" s="83"/>
      <c r="AC39" s="83"/>
      <c r="AD39" s="84"/>
      <c r="AE39" s="82"/>
      <c r="AF39" s="83"/>
      <c r="AG39" s="83"/>
      <c r="AH39" s="84"/>
      <c r="AI39" s="82"/>
      <c r="AJ39" s="83"/>
      <c r="AK39" s="83"/>
      <c r="AL39" s="84"/>
      <c r="AM39" s="82"/>
      <c r="AN39" s="83"/>
      <c r="AO39" s="83"/>
      <c r="AP39" s="84"/>
      <c r="AQ39" s="82"/>
      <c r="AR39" s="83"/>
      <c r="AS39" s="83"/>
      <c r="AT39" s="84"/>
    </row>
    <row r="40" spans="1:54">
      <c r="A40" s="80"/>
      <c r="B40" s="81"/>
      <c r="C40" s="61"/>
      <c r="D40" s="82"/>
      <c r="E40" s="83"/>
      <c r="F40" s="83"/>
      <c r="G40" s="82"/>
      <c r="H40" s="83"/>
      <c r="I40" s="84"/>
      <c r="J40" s="82"/>
      <c r="K40" s="83"/>
      <c r="L40" s="84"/>
      <c r="M40" s="82"/>
      <c r="N40" s="83"/>
      <c r="O40" s="83"/>
      <c r="P40" s="85"/>
      <c r="Q40" s="86"/>
      <c r="R40" s="86"/>
      <c r="S40" s="82"/>
      <c r="T40" s="83"/>
      <c r="U40" s="83"/>
      <c r="V40" s="84"/>
      <c r="W40" s="82"/>
      <c r="X40" s="83"/>
      <c r="Y40" s="83"/>
      <c r="Z40" s="84"/>
      <c r="AA40" s="82"/>
      <c r="AB40" s="83"/>
      <c r="AC40" s="83"/>
      <c r="AD40" s="84"/>
      <c r="AE40" s="82"/>
      <c r="AF40" s="83"/>
      <c r="AG40" s="83"/>
      <c r="AH40" s="84"/>
      <c r="AI40" s="82"/>
      <c r="AJ40" s="83"/>
      <c r="AK40" s="83"/>
      <c r="AL40" s="84"/>
      <c r="AM40" s="82"/>
      <c r="AN40" s="83"/>
      <c r="AO40" s="83"/>
      <c r="AP40" s="84"/>
      <c r="AQ40" s="82"/>
      <c r="AR40" s="83"/>
      <c r="AS40" s="83"/>
      <c r="AT40" s="84"/>
    </row>
    <row r="41" spans="1:54">
      <c r="A41" s="80"/>
      <c r="B41" s="81"/>
      <c r="C41" s="61"/>
      <c r="D41" s="82"/>
      <c r="E41" s="83"/>
      <c r="F41" s="83"/>
      <c r="G41" s="82"/>
      <c r="H41" s="83"/>
      <c r="I41" s="84"/>
      <c r="J41" s="82"/>
      <c r="K41" s="83"/>
      <c r="L41" s="84"/>
      <c r="M41" s="82"/>
      <c r="N41" s="83"/>
      <c r="O41" s="83"/>
      <c r="P41" s="85"/>
      <c r="Q41" s="86"/>
      <c r="R41" s="86"/>
      <c r="S41" s="82"/>
      <c r="T41" s="83"/>
      <c r="U41" s="83"/>
      <c r="V41" s="84"/>
      <c r="W41" s="82"/>
      <c r="X41" s="83"/>
      <c r="Y41" s="83"/>
      <c r="Z41" s="84"/>
      <c r="AA41" s="82"/>
      <c r="AB41" s="83"/>
      <c r="AC41" s="83"/>
      <c r="AD41" s="84"/>
      <c r="AE41" s="82"/>
      <c r="AF41" s="83"/>
      <c r="AG41" s="83"/>
      <c r="AH41" s="84"/>
      <c r="AI41" s="82"/>
      <c r="AJ41" s="83"/>
      <c r="AK41" s="83"/>
      <c r="AL41" s="84"/>
      <c r="AM41" s="82"/>
      <c r="AN41" s="83"/>
      <c r="AO41" s="83"/>
      <c r="AP41" s="84"/>
      <c r="AQ41" s="82"/>
      <c r="AR41" s="83"/>
      <c r="AS41" s="83"/>
      <c r="AT41" s="84"/>
    </row>
    <row r="42" spans="1:54">
      <c r="A42" s="80"/>
      <c r="B42" s="81"/>
      <c r="C42" s="61"/>
      <c r="D42" s="82"/>
      <c r="E42" s="83"/>
      <c r="F42" s="83"/>
      <c r="G42" s="82"/>
      <c r="H42" s="83"/>
      <c r="I42" s="84"/>
      <c r="J42" s="82"/>
      <c r="K42" s="83"/>
      <c r="L42" s="84"/>
      <c r="M42" s="82"/>
      <c r="N42" s="83"/>
      <c r="O42" s="83"/>
      <c r="P42" s="85"/>
      <c r="Q42" s="86"/>
      <c r="R42" s="86"/>
      <c r="S42" s="82"/>
      <c r="T42" s="83"/>
      <c r="U42" s="83"/>
      <c r="V42" s="84"/>
      <c r="W42" s="82"/>
      <c r="X42" s="83"/>
      <c r="Y42" s="83"/>
      <c r="Z42" s="84"/>
      <c r="AA42" s="82"/>
      <c r="AB42" s="83"/>
      <c r="AC42" s="83"/>
      <c r="AD42" s="84"/>
      <c r="AE42" s="82"/>
      <c r="AF42" s="83"/>
      <c r="AG42" s="83"/>
      <c r="AH42" s="84"/>
      <c r="AI42" s="82"/>
      <c r="AJ42" s="83"/>
      <c r="AK42" s="83"/>
      <c r="AL42" s="84"/>
      <c r="AM42" s="82"/>
      <c r="AN42" s="83"/>
      <c r="AO42" s="83"/>
      <c r="AP42" s="84"/>
      <c r="AQ42" s="82"/>
      <c r="AR42" s="83"/>
      <c r="AS42" s="83"/>
      <c r="AT42" s="84"/>
    </row>
    <row r="43" spans="1:54">
      <c r="A43" s="80"/>
      <c r="B43" s="81"/>
      <c r="C43" s="61"/>
      <c r="D43" s="82"/>
      <c r="E43" s="83"/>
      <c r="F43" s="83"/>
      <c r="G43" s="82"/>
      <c r="H43" s="83"/>
      <c r="I43" s="84"/>
      <c r="J43" s="82"/>
      <c r="K43" s="83"/>
      <c r="L43" s="84"/>
      <c r="M43" s="82"/>
      <c r="N43" s="83"/>
      <c r="O43" s="83"/>
      <c r="P43" s="85"/>
      <c r="Q43" s="86"/>
      <c r="R43" s="86"/>
      <c r="S43" s="82"/>
      <c r="T43" s="83"/>
      <c r="U43" s="83"/>
      <c r="V43" s="84"/>
      <c r="W43" s="82"/>
      <c r="X43" s="83"/>
      <c r="Y43" s="83"/>
      <c r="Z43" s="84"/>
      <c r="AA43" s="82"/>
      <c r="AB43" s="83"/>
      <c r="AC43" s="83"/>
      <c r="AD43" s="84"/>
      <c r="AE43" s="82"/>
      <c r="AF43" s="83"/>
      <c r="AG43" s="83"/>
      <c r="AH43" s="84"/>
      <c r="AI43" s="82"/>
      <c r="AJ43" s="83"/>
      <c r="AK43" s="83"/>
      <c r="AL43" s="84"/>
      <c r="AM43" s="82"/>
      <c r="AN43" s="83"/>
      <c r="AO43" s="83"/>
      <c r="AP43" s="84"/>
      <c r="AQ43" s="82"/>
      <c r="AR43" s="83"/>
      <c r="AS43" s="83"/>
      <c r="AT43" s="84"/>
    </row>
    <row r="44" spans="1:54">
      <c r="A44" s="80"/>
      <c r="B44" s="81"/>
      <c r="C44" s="61"/>
      <c r="D44" s="82"/>
      <c r="E44" s="83"/>
      <c r="F44" s="83"/>
      <c r="G44" s="82"/>
      <c r="H44" s="83"/>
      <c r="I44" s="84"/>
      <c r="J44" s="82"/>
      <c r="K44" s="83"/>
      <c r="L44" s="84"/>
      <c r="M44" s="82"/>
      <c r="N44" s="83"/>
      <c r="O44" s="83"/>
      <c r="P44" s="85"/>
      <c r="Q44" s="86"/>
      <c r="R44" s="86"/>
      <c r="S44" s="82"/>
      <c r="T44" s="83"/>
      <c r="U44" s="83"/>
      <c r="V44" s="84"/>
      <c r="W44" s="82"/>
      <c r="X44" s="83"/>
      <c r="Y44" s="83"/>
      <c r="Z44" s="84"/>
      <c r="AA44" s="82"/>
      <c r="AB44" s="83"/>
      <c r="AC44" s="83"/>
      <c r="AD44" s="84"/>
      <c r="AE44" s="82"/>
      <c r="AF44" s="83"/>
      <c r="AG44" s="83"/>
      <c r="AH44" s="84"/>
      <c r="AI44" s="82"/>
      <c r="AJ44" s="83"/>
      <c r="AK44" s="83"/>
      <c r="AL44" s="84"/>
      <c r="AM44" s="82"/>
      <c r="AN44" s="83"/>
      <c r="AO44" s="83"/>
      <c r="AP44" s="84"/>
      <c r="AQ44" s="82"/>
      <c r="AR44" s="83"/>
      <c r="AS44" s="83"/>
      <c r="AT44" s="84"/>
    </row>
    <row r="45" spans="1:54">
      <c r="A45" s="80"/>
      <c r="B45" s="81"/>
      <c r="C45" s="61"/>
      <c r="D45" s="82"/>
      <c r="E45" s="83"/>
      <c r="F45" s="83"/>
      <c r="G45" s="82"/>
      <c r="H45" s="83"/>
      <c r="I45" s="84"/>
      <c r="J45" s="82"/>
      <c r="K45" s="83"/>
      <c r="L45" s="84"/>
      <c r="M45" s="82"/>
      <c r="N45" s="83"/>
      <c r="O45" s="83"/>
      <c r="P45" s="85"/>
      <c r="Q45" s="86"/>
      <c r="R45" s="86"/>
      <c r="S45" s="82"/>
      <c r="T45" s="83"/>
      <c r="U45" s="83"/>
      <c r="V45" s="84"/>
      <c r="W45" s="82"/>
      <c r="X45" s="83"/>
      <c r="Y45" s="83"/>
      <c r="Z45" s="84"/>
      <c r="AA45" s="82"/>
      <c r="AB45" s="83"/>
      <c r="AC45" s="83"/>
      <c r="AD45" s="84"/>
      <c r="AE45" s="82"/>
      <c r="AF45" s="83"/>
      <c r="AG45" s="83"/>
      <c r="AH45" s="84"/>
      <c r="AI45" s="82"/>
      <c r="AJ45" s="83"/>
      <c r="AK45" s="83"/>
      <c r="AL45" s="84"/>
      <c r="AM45" s="82"/>
      <c r="AN45" s="83"/>
      <c r="AO45" s="83"/>
      <c r="AP45" s="84"/>
      <c r="AQ45" s="82"/>
      <c r="AR45" s="83"/>
      <c r="AS45" s="83"/>
      <c r="AT45" s="84"/>
    </row>
    <row r="46" spans="1:54">
      <c r="A46" s="80"/>
      <c r="B46" s="81"/>
      <c r="C46" s="61"/>
      <c r="D46" s="82"/>
      <c r="E46" s="83"/>
      <c r="F46" s="83"/>
      <c r="G46" s="82"/>
      <c r="H46" s="83"/>
      <c r="I46" s="84"/>
      <c r="J46" s="82"/>
      <c r="K46" s="83"/>
      <c r="L46" s="84"/>
      <c r="M46" s="82"/>
      <c r="N46" s="83"/>
      <c r="O46" s="83"/>
      <c r="P46" s="85"/>
      <c r="Q46" s="86"/>
      <c r="R46" s="86"/>
      <c r="S46" s="82"/>
      <c r="T46" s="83"/>
      <c r="U46" s="83"/>
      <c r="V46" s="84"/>
      <c r="W46" s="82"/>
      <c r="X46" s="83"/>
      <c r="Y46" s="83"/>
      <c r="Z46" s="84"/>
      <c r="AA46" s="82"/>
      <c r="AB46" s="83"/>
      <c r="AC46" s="83"/>
      <c r="AD46" s="84"/>
      <c r="AE46" s="82"/>
      <c r="AF46" s="83"/>
      <c r="AG46" s="83"/>
      <c r="AH46" s="84"/>
      <c r="AI46" s="82"/>
      <c r="AJ46" s="83"/>
      <c r="AK46" s="83"/>
      <c r="AL46" s="84"/>
      <c r="AM46" s="82"/>
      <c r="AN46" s="83"/>
      <c r="AO46" s="83"/>
      <c r="AP46" s="84"/>
      <c r="AQ46" s="82"/>
      <c r="AR46" s="83"/>
      <c r="AS46" s="83"/>
      <c r="AT46" s="84"/>
    </row>
    <row r="47" spans="1:54">
      <c r="A47" s="80"/>
      <c r="B47" s="81"/>
      <c r="C47" s="61"/>
      <c r="D47" s="82"/>
      <c r="E47" s="83"/>
      <c r="F47" s="83"/>
      <c r="G47" s="82"/>
      <c r="H47" s="83"/>
      <c r="I47" s="84"/>
      <c r="J47" s="82"/>
      <c r="K47" s="83"/>
      <c r="L47" s="84"/>
      <c r="M47" s="82"/>
      <c r="N47" s="83"/>
      <c r="O47" s="83"/>
      <c r="P47" s="182"/>
      <c r="Q47" s="183"/>
      <c r="R47" s="184"/>
      <c r="S47" s="82"/>
      <c r="T47" s="83"/>
      <c r="U47" s="83"/>
      <c r="V47" s="84"/>
      <c r="W47" s="82"/>
      <c r="X47" s="83"/>
      <c r="Y47" s="83"/>
      <c r="Z47" s="84"/>
      <c r="AA47" s="82"/>
      <c r="AB47" s="83"/>
      <c r="AC47" s="83"/>
      <c r="AD47" s="84"/>
      <c r="AE47" s="82"/>
      <c r="AF47" s="83"/>
      <c r="AG47" s="83"/>
      <c r="AH47" s="84"/>
      <c r="AI47" s="82"/>
      <c r="AJ47" s="83"/>
      <c r="AK47" s="83"/>
      <c r="AL47" s="84"/>
      <c r="AM47" s="82"/>
      <c r="AN47" s="83"/>
      <c r="AO47" s="83"/>
      <c r="AP47" s="84"/>
      <c r="AQ47" s="82"/>
      <c r="AR47" s="83"/>
      <c r="AS47" s="83"/>
      <c r="AT47" s="84"/>
    </row>
    <row r="48" spans="1:54">
      <c r="A48" s="80"/>
      <c r="B48" s="81"/>
      <c r="C48" s="61"/>
      <c r="D48" s="82"/>
      <c r="E48" s="83"/>
      <c r="F48" s="83"/>
      <c r="G48" s="82"/>
      <c r="H48" s="83"/>
      <c r="I48" s="84"/>
      <c r="J48" s="82"/>
      <c r="K48" s="83"/>
      <c r="L48" s="84"/>
      <c r="M48" s="82"/>
      <c r="N48" s="83"/>
      <c r="O48" s="83"/>
      <c r="P48" s="182"/>
      <c r="Q48" s="183"/>
      <c r="R48" s="184"/>
      <c r="S48" s="82"/>
      <c r="T48" s="83"/>
      <c r="U48" s="83"/>
      <c r="V48" s="84"/>
      <c r="W48" s="82"/>
      <c r="X48" s="83"/>
      <c r="Y48" s="83"/>
      <c r="Z48" s="84"/>
      <c r="AA48" s="82"/>
      <c r="AB48" s="83"/>
      <c r="AC48" s="83"/>
      <c r="AD48" s="84"/>
      <c r="AE48" s="82"/>
      <c r="AF48" s="83"/>
      <c r="AG48" s="83"/>
      <c r="AH48" s="84"/>
      <c r="AI48" s="82"/>
      <c r="AJ48" s="83"/>
      <c r="AK48" s="83"/>
      <c r="AL48" s="84"/>
      <c r="AM48" s="82"/>
      <c r="AN48" s="83"/>
      <c r="AO48" s="83"/>
      <c r="AP48" s="84"/>
      <c r="AQ48" s="82"/>
      <c r="AR48" s="83"/>
      <c r="AS48" s="83"/>
      <c r="AT48" s="84"/>
    </row>
    <row r="49" spans="1:50">
      <c r="A49" s="80"/>
      <c r="B49" s="81"/>
      <c r="C49" s="61"/>
      <c r="D49" s="82"/>
      <c r="E49" s="83"/>
      <c r="F49" s="83"/>
      <c r="G49" s="82"/>
      <c r="H49" s="83"/>
      <c r="I49" s="84"/>
      <c r="J49" s="82"/>
      <c r="K49" s="83"/>
      <c r="L49" s="84"/>
      <c r="M49" s="82"/>
      <c r="N49" s="83"/>
      <c r="O49" s="83"/>
      <c r="P49" s="182"/>
      <c r="Q49" s="183"/>
      <c r="R49" s="184"/>
      <c r="S49" s="82"/>
      <c r="T49" s="83"/>
      <c r="U49" s="83"/>
      <c r="V49" s="84"/>
      <c r="W49" s="82"/>
      <c r="X49" s="83"/>
      <c r="Y49" s="83"/>
      <c r="Z49" s="84"/>
      <c r="AA49" s="82"/>
      <c r="AB49" s="83"/>
      <c r="AC49" s="83"/>
      <c r="AD49" s="84"/>
      <c r="AE49" s="82"/>
      <c r="AF49" s="83"/>
      <c r="AG49" s="83"/>
      <c r="AH49" s="84"/>
      <c r="AI49" s="82"/>
      <c r="AJ49" s="83"/>
      <c r="AK49" s="83"/>
      <c r="AL49" s="84"/>
      <c r="AM49" s="82"/>
      <c r="AN49" s="83"/>
      <c r="AO49" s="83"/>
      <c r="AP49" s="84"/>
      <c r="AQ49" s="82"/>
      <c r="AR49" s="83"/>
      <c r="AS49" s="83"/>
      <c r="AT49" s="84"/>
    </row>
    <row r="50" spans="1:50" ht="18.899999999999999" thickBot="1">
      <c r="A50" s="188"/>
      <c r="B50" s="189"/>
      <c r="C50" s="62"/>
      <c r="D50" s="190"/>
      <c r="E50" s="191"/>
      <c r="F50" s="191"/>
      <c r="G50" s="190"/>
      <c r="H50" s="191"/>
      <c r="I50" s="191"/>
      <c r="J50" s="190"/>
      <c r="K50" s="191"/>
      <c r="L50" s="191"/>
      <c r="M50" s="190"/>
      <c r="N50" s="191"/>
      <c r="O50" s="191"/>
      <c r="P50" s="192"/>
      <c r="Q50" s="193"/>
      <c r="R50" s="194"/>
      <c r="S50" s="190"/>
      <c r="T50" s="191"/>
      <c r="U50" s="191"/>
      <c r="V50" s="195"/>
      <c r="W50" s="190"/>
      <c r="X50" s="191"/>
      <c r="Y50" s="191"/>
      <c r="Z50" s="195"/>
      <c r="AA50" s="190"/>
      <c r="AB50" s="191"/>
      <c r="AC50" s="191"/>
      <c r="AD50" s="195"/>
      <c r="AE50" s="190"/>
      <c r="AF50" s="191"/>
      <c r="AG50" s="191"/>
      <c r="AH50" s="195"/>
      <c r="AI50" s="190"/>
      <c r="AJ50" s="191"/>
      <c r="AK50" s="191"/>
      <c r="AL50" s="195"/>
      <c r="AM50" s="190"/>
      <c r="AN50" s="191"/>
      <c r="AO50" s="191"/>
      <c r="AP50" s="195"/>
      <c r="AQ50" s="190"/>
      <c r="AR50" s="191"/>
      <c r="AS50" s="191"/>
      <c r="AT50" s="195"/>
    </row>
    <row r="51" spans="1:50" ht="18.899999999999999" thickTop="1">
      <c r="A51" s="197" t="s">
        <v>54</v>
      </c>
      <c r="B51" s="197"/>
      <c r="C51" s="197"/>
      <c r="D51" s="179">
        <f>SUM(D39:F50)</f>
        <v>0</v>
      </c>
      <c r="E51" s="180"/>
      <c r="F51" s="181"/>
      <c r="G51" s="179">
        <f>SUM(G39:I50)</f>
        <v>0</v>
      </c>
      <c r="H51" s="180"/>
      <c r="I51" s="181"/>
      <c r="J51" s="179">
        <f>SUM(J39:L50)</f>
        <v>0</v>
      </c>
      <c r="K51" s="180"/>
      <c r="L51" s="181"/>
      <c r="M51" s="179">
        <f>SUM(M39:O50)</f>
        <v>0</v>
      </c>
      <c r="N51" s="180"/>
      <c r="O51" s="181"/>
      <c r="P51" s="185"/>
      <c r="Q51" s="186"/>
      <c r="R51" s="187"/>
      <c r="S51" s="196">
        <f>SUM(S39:V50)</f>
        <v>0</v>
      </c>
      <c r="T51" s="196"/>
      <c r="U51" s="196"/>
      <c r="V51" s="196"/>
      <c r="W51" s="196">
        <f>SUM(W39:Z50)</f>
        <v>0</v>
      </c>
      <c r="X51" s="196"/>
      <c r="Y51" s="196"/>
      <c r="Z51" s="196"/>
      <c r="AA51" s="196">
        <f>SUM(AA39:AD50)</f>
        <v>0</v>
      </c>
      <c r="AB51" s="196"/>
      <c r="AC51" s="196"/>
      <c r="AD51" s="196"/>
      <c r="AE51" s="196">
        <f>SUM(AE39:AH50)</f>
        <v>0</v>
      </c>
      <c r="AF51" s="196"/>
      <c r="AG51" s="196"/>
      <c r="AH51" s="196"/>
      <c r="AI51" s="196">
        <f>SUM(AI39:AL50)</f>
        <v>0</v>
      </c>
      <c r="AJ51" s="196"/>
      <c r="AK51" s="196"/>
      <c r="AL51" s="196"/>
      <c r="AM51" s="196">
        <f>SUM(AM39:AP50)</f>
        <v>0</v>
      </c>
      <c r="AN51" s="196"/>
      <c r="AO51" s="196"/>
      <c r="AP51" s="196"/>
      <c r="AQ51" s="196">
        <f>SUM(AQ39:AT50)</f>
        <v>0</v>
      </c>
      <c r="AR51" s="196"/>
      <c r="AS51" s="196"/>
      <c r="AT51" s="196"/>
    </row>
    <row r="52" spans="1:50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</row>
    <row r="53" spans="1:50">
      <c r="A53" s="65" t="s">
        <v>212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</row>
    <row r="54" spans="1:50">
      <c r="A54" s="64"/>
      <c r="B54" s="67" t="s">
        <v>211</v>
      </c>
      <c r="C54" s="68"/>
      <c r="D54" s="68"/>
      <c r="E54" s="69"/>
      <c r="F54" s="64"/>
      <c r="G54" s="67" t="s">
        <v>208</v>
      </c>
      <c r="H54" s="68"/>
      <c r="I54" s="68"/>
      <c r="J54" s="69"/>
      <c r="K54" s="64"/>
      <c r="L54" s="67" t="s">
        <v>209</v>
      </c>
      <c r="M54" s="68"/>
      <c r="N54" s="68"/>
      <c r="O54" s="69"/>
      <c r="P54" s="64"/>
      <c r="Q54" s="67" t="s">
        <v>210</v>
      </c>
      <c r="R54" s="68"/>
      <c r="S54" s="68"/>
      <c r="T54" s="69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</row>
    <row r="55" spans="1:50">
      <c r="A55" s="64"/>
      <c r="B55" s="70"/>
      <c r="C55" s="71"/>
      <c r="D55" s="71"/>
      <c r="E55" s="72"/>
      <c r="F55" s="64"/>
      <c r="G55" s="70"/>
      <c r="H55" s="71"/>
      <c r="I55" s="71"/>
      <c r="J55" s="72"/>
      <c r="K55" s="64"/>
      <c r="L55" s="70"/>
      <c r="M55" s="71"/>
      <c r="N55" s="71"/>
      <c r="O55" s="72"/>
      <c r="P55" s="64"/>
      <c r="Q55" s="70"/>
      <c r="R55" s="71"/>
      <c r="S55" s="71"/>
      <c r="T55" s="72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</row>
    <row r="56" spans="1:50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</row>
    <row r="57" spans="1:50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</row>
    <row r="58" spans="1:50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</row>
    <row r="59" spans="1:50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</row>
    <row r="60" spans="1:50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</row>
    <row r="61" spans="1:50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</row>
    <row r="62" spans="1:50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</row>
    <row r="63" spans="1:50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</row>
    <row r="64" spans="1:50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</row>
    <row r="65" spans="1:50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</row>
    <row r="66" spans="1:50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</row>
    <row r="67" spans="1:50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</row>
    <row r="68" spans="1:50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</row>
    <row r="69" spans="1:50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</row>
    <row r="70" spans="1:50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</row>
    <row r="71" spans="1:50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</row>
    <row r="72" spans="1:50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</row>
    <row r="73" spans="1:50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</row>
    <row r="74" spans="1:50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</row>
    <row r="75" spans="1:50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</row>
    <row r="76" spans="1:50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</row>
    <row r="77" spans="1:50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</row>
    <row r="78" spans="1:50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</row>
    <row r="79" spans="1:50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</row>
    <row r="80" spans="1:50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</row>
    <row r="81" spans="1:50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</row>
    <row r="82" spans="1:50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</row>
    <row r="83" spans="1:50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</row>
    <row r="84" spans="1:50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</row>
    <row r="85" spans="1:50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</row>
    <row r="86" spans="1:50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</row>
    <row r="87" spans="1:50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</row>
    <row r="88" spans="1:50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</row>
    <row r="89" spans="1:50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</row>
    <row r="90" spans="1:50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</row>
    <row r="91" spans="1:50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</row>
    <row r="92" spans="1:50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</row>
    <row r="93" spans="1:50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</row>
    <row r="94" spans="1:50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</row>
    <row r="95" spans="1:50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</row>
    <row r="96" spans="1:50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</row>
    <row r="97" spans="1:50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</row>
    <row r="98" spans="1:50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</row>
    <row r="99" spans="1:50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</row>
    <row r="100" spans="1:50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</row>
    <row r="101" spans="1:50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</row>
    <row r="102" spans="1:50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</row>
    <row r="103" spans="1:50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</row>
    <row r="104" spans="1:50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</row>
    <row r="105" spans="1:50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</row>
    <row r="106" spans="1:50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</row>
    <row r="107" spans="1:50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</row>
    <row r="108" spans="1:50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</row>
    <row r="109" spans="1:50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</row>
    <row r="110" spans="1:50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</row>
    <row r="111" spans="1:50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</row>
    <row r="112" spans="1:50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</row>
    <row r="113" spans="1:50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</row>
    <row r="114" spans="1:50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</row>
    <row r="115" spans="1:50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</row>
    <row r="116" spans="1:50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</row>
    <row r="117" spans="1:50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</row>
    <row r="118" spans="1:50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</row>
    <row r="119" spans="1:50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</row>
    <row r="120" spans="1:50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</row>
    <row r="121" spans="1:50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</row>
    <row r="122" spans="1:50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</row>
    <row r="123" spans="1:50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</row>
    <row r="124" spans="1:50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</row>
    <row r="125" spans="1:50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</row>
    <row r="126" spans="1:50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</row>
    <row r="127" spans="1:50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</row>
    <row r="128" spans="1:50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</row>
    <row r="129" spans="1:50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</row>
    <row r="130" spans="1:50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</row>
    <row r="131" spans="1:50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</row>
    <row r="132" spans="1:50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</row>
    <row r="133" spans="1:50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</row>
    <row r="134" spans="1:50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</row>
    <row r="135" spans="1:50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</row>
    <row r="136" spans="1:50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</row>
    <row r="137" spans="1:50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</row>
    <row r="138" spans="1:50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</row>
    <row r="139" spans="1:50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</row>
    <row r="140" spans="1:50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</row>
    <row r="141" spans="1:50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</row>
    <row r="142" spans="1:50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</row>
    <row r="143" spans="1:50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</row>
    <row r="144" spans="1:50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</row>
    <row r="145" spans="1:50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</row>
    <row r="146" spans="1:50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</row>
    <row r="147" spans="1:50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</row>
    <row r="148" spans="1:50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</row>
    <row r="149" spans="1:50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</row>
    <row r="150" spans="1:50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</row>
    <row r="151" spans="1:50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</row>
    <row r="152" spans="1:50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</row>
    <row r="153" spans="1:50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</row>
    <row r="154" spans="1:50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</row>
    <row r="155" spans="1:50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</row>
    <row r="156" spans="1:50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</row>
    <row r="157" spans="1:50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</row>
    <row r="158" spans="1:50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</row>
    <row r="159" spans="1:50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</row>
    <row r="160" spans="1:50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</row>
    <row r="161" spans="1:50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</row>
    <row r="162" spans="1:50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</row>
    <row r="163" spans="1:50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</row>
    <row r="164" spans="1:50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</row>
    <row r="165" spans="1:50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</row>
    <row r="166" spans="1:50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</row>
    <row r="167" spans="1:50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</row>
    <row r="168" spans="1:50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</row>
    <row r="169" spans="1:50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</row>
    <row r="170" spans="1:50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</row>
    <row r="171" spans="1:50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</row>
    <row r="172" spans="1:50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</row>
    <row r="173" spans="1:50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</row>
    <row r="174" spans="1:50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</row>
    <row r="175" spans="1:50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</row>
    <row r="176" spans="1:50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</row>
    <row r="177" spans="1:50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</row>
  </sheetData>
  <mergeCells count="276">
    <mergeCell ref="B7:H7"/>
    <mergeCell ref="I7:AF7"/>
    <mergeCell ref="B8:H8"/>
    <mergeCell ref="I8:T8"/>
    <mergeCell ref="U8:AA8"/>
    <mergeCell ref="AB8:AM8"/>
    <mergeCell ref="AD4:AM4"/>
    <mergeCell ref="B5:E5"/>
    <mergeCell ref="F5:L5"/>
    <mergeCell ref="M5:P5"/>
    <mergeCell ref="Q5:AB5"/>
    <mergeCell ref="AC5:AF5"/>
    <mergeCell ref="AG5:AM5"/>
    <mergeCell ref="B4:C4"/>
    <mergeCell ref="D4:F4"/>
    <mergeCell ref="G4:J4"/>
    <mergeCell ref="K4:M4"/>
    <mergeCell ref="N4:X4"/>
    <mergeCell ref="Y4:AC4"/>
    <mergeCell ref="AI9:AJ9"/>
    <mergeCell ref="AL9:AM9"/>
    <mergeCell ref="AO9:AP9"/>
    <mergeCell ref="C10:F10"/>
    <mergeCell ref="G10:P10"/>
    <mergeCell ref="Q10:Z10"/>
    <mergeCell ref="AA10:AD10"/>
    <mergeCell ref="AE10:AH10"/>
    <mergeCell ref="AI10:AJ10"/>
    <mergeCell ref="AL10:AM10"/>
    <mergeCell ref="B9:F9"/>
    <mergeCell ref="G9:I9"/>
    <mergeCell ref="J9:P9"/>
    <mergeCell ref="Q9:Z9"/>
    <mergeCell ref="AA9:AD9"/>
    <mergeCell ref="AE9:AH9"/>
    <mergeCell ref="B13:F13"/>
    <mergeCell ref="G13:K13"/>
    <mergeCell ref="L13:N13"/>
    <mergeCell ref="O13:Q13"/>
    <mergeCell ref="B14:F14"/>
    <mergeCell ref="G14:R14"/>
    <mergeCell ref="AO10:AP10"/>
    <mergeCell ref="B11:E11"/>
    <mergeCell ref="F11:K11"/>
    <mergeCell ref="L11:O11"/>
    <mergeCell ref="P11:V11"/>
    <mergeCell ref="AA11:AD11"/>
    <mergeCell ref="AE11:AH11"/>
    <mergeCell ref="AI11:AJ11"/>
    <mergeCell ref="AL11:AM11"/>
    <mergeCell ref="AO11:AP11"/>
    <mergeCell ref="S14:V14"/>
    <mergeCell ref="W14:Y14"/>
    <mergeCell ref="Z14:AA14"/>
    <mergeCell ref="AC14:AD14"/>
    <mergeCell ref="AF14:AG14"/>
    <mergeCell ref="AH15:AR15"/>
    <mergeCell ref="B19:E19"/>
    <mergeCell ref="F19:L19"/>
    <mergeCell ref="M19:P19"/>
    <mergeCell ref="Q19:W19"/>
    <mergeCell ref="B20:C20"/>
    <mergeCell ref="D20:F20"/>
    <mergeCell ref="W24:AF24"/>
    <mergeCell ref="AG24:AK25"/>
    <mergeCell ref="W25:AA25"/>
    <mergeCell ref="AB25:AF25"/>
    <mergeCell ref="B15:F15"/>
    <mergeCell ref="H15:K15"/>
    <mergeCell ref="L15:V15"/>
    <mergeCell ref="W15:AG15"/>
    <mergeCell ref="B21:E21"/>
    <mergeCell ref="F21:L21"/>
    <mergeCell ref="B24:G25"/>
    <mergeCell ref="H24:L25"/>
    <mergeCell ref="M24:Q25"/>
    <mergeCell ref="R24:V25"/>
    <mergeCell ref="A36:B38"/>
    <mergeCell ref="C36:C38"/>
    <mergeCell ref="J37:L37"/>
    <mergeCell ref="AG26:AJ26"/>
    <mergeCell ref="B29:D29"/>
    <mergeCell ref="E29:I29"/>
    <mergeCell ref="B32:E32"/>
    <mergeCell ref="G32:J32"/>
    <mergeCell ref="L32:Q32"/>
    <mergeCell ref="R32:W32"/>
    <mergeCell ref="Y32:AB32"/>
    <mergeCell ref="B26:F26"/>
    <mergeCell ref="H26:K26"/>
    <mergeCell ref="M26:P26"/>
    <mergeCell ref="R26:U26"/>
    <mergeCell ref="W26:Z26"/>
    <mergeCell ref="AB26:AE26"/>
    <mergeCell ref="B33:D33"/>
    <mergeCell ref="G33:I33"/>
    <mergeCell ref="L33:N33"/>
    <mergeCell ref="R33:T33"/>
    <mergeCell ref="Y33:AA33"/>
    <mergeCell ref="AQ39:AT39"/>
    <mergeCell ref="A40:B40"/>
    <mergeCell ref="D40:F40"/>
    <mergeCell ref="G40:I40"/>
    <mergeCell ref="J40:L40"/>
    <mergeCell ref="M40:O40"/>
    <mergeCell ref="P40:R40"/>
    <mergeCell ref="S40:V40"/>
    <mergeCell ref="W40:Z40"/>
    <mergeCell ref="AA40:AD40"/>
    <mergeCell ref="S39:V39"/>
    <mergeCell ref="W39:Z39"/>
    <mergeCell ref="AA39:AD39"/>
    <mergeCell ref="AE39:AH39"/>
    <mergeCell ref="AI39:AL39"/>
    <mergeCell ref="AM39:AP39"/>
    <mergeCell ref="A39:B39"/>
    <mergeCell ref="D39:F39"/>
    <mergeCell ref="G39:I39"/>
    <mergeCell ref="J39:L39"/>
    <mergeCell ref="M39:O39"/>
    <mergeCell ref="P39:R39"/>
    <mergeCell ref="AE40:AH40"/>
    <mergeCell ref="AI40:AL40"/>
    <mergeCell ref="W42:Z42"/>
    <mergeCell ref="AA42:AD42"/>
    <mergeCell ref="AM40:AP40"/>
    <mergeCell ref="AQ40:AT40"/>
    <mergeCell ref="A41:B41"/>
    <mergeCell ref="D41:F41"/>
    <mergeCell ref="G41:I41"/>
    <mergeCell ref="J41:L41"/>
    <mergeCell ref="M41:O41"/>
    <mergeCell ref="P41:R41"/>
    <mergeCell ref="AQ41:AT41"/>
    <mergeCell ref="S41:V41"/>
    <mergeCell ref="W41:Z41"/>
    <mergeCell ref="AA41:AD41"/>
    <mergeCell ref="AE41:AH41"/>
    <mergeCell ref="AI41:AL41"/>
    <mergeCell ref="AM41:AP41"/>
    <mergeCell ref="AE42:AH42"/>
    <mergeCell ref="AI42:AL42"/>
    <mergeCell ref="AM42:AP42"/>
    <mergeCell ref="AQ42:AT42"/>
    <mergeCell ref="A43:B43"/>
    <mergeCell ref="D43:F43"/>
    <mergeCell ref="G43:I43"/>
    <mergeCell ref="J43:L43"/>
    <mergeCell ref="M43:O43"/>
    <mergeCell ref="P43:R43"/>
    <mergeCell ref="AQ43:AT43"/>
    <mergeCell ref="S43:V43"/>
    <mergeCell ref="W43:Z43"/>
    <mergeCell ref="AA43:AD43"/>
    <mergeCell ref="AE43:AH43"/>
    <mergeCell ref="AI43:AL43"/>
    <mergeCell ref="AM43:AP43"/>
    <mergeCell ref="A42:B42"/>
    <mergeCell ref="D42:F42"/>
    <mergeCell ref="G42:I42"/>
    <mergeCell ref="J42:L42"/>
    <mergeCell ref="M42:O42"/>
    <mergeCell ref="P42:R42"/>
    <mergeCell ref="S42:V42"/>
    <mergeCell ref="A44:B44"/>
    <mergeCell ref="D44:F44"/>
    <mergeCell ref="G44:I44"/>
    <mergeCell ref="J44:L44"/>
    <mergeCell ref="M44:O44"/>
    <mergeCell ref="P44:R44"/>
    <mergeCell ref="S44:V44"/>
    <mergeCell ref="W44:Z44"/>
    <mergeCell ref="AA44:AD44"/>
    <mergeCell ref="A45:B45"/>
    <mergeCell ref="D45:F45"/>
    <mergeCell ref="G45:I45"/>
    <mergeCell ref="J45:L45"/>
    <mergeCell ref="M45:O45"/>
    <mergeCell ref="P45:R45"/>
    <mergeCell ref="AQ45:AT45"/>
    <mergeCell ref="S45:V45"/>
    <mergeCell ref="W45:Z45"/>
    <mergeCell ref="AA45:AD45"/>
    <mergeCell ref="AE45:AH45"/>
    <mergeCell ref="AI45:AL45"/>
    <mergeCell ref="AM45:AP45"/>
    <mergeCell ref="M46:O46"/>
    <mergeCell ref="P46:R46"/>
    <mergeCell ref="S46:V46"/>
    <mergeCell ref="W46:Z46"/>
    <mergeCell ref="AA46:AD46"/>
    <mergeCell ref="AE44:AH44"/>
    <mergeCell ref="AI44:AL44"/>
    <mergeCell ref="AM44:AP44"/>
    <mergeCell ref="AQ44:AT44"/>
    <mergeCell ref="S48:V48"/>
    <mergeCell ref="W48:Z48"/>
    <mergeCell ref="AA48:AD48"/>
    <mergeCell ref="AE46:AH46"/>
    <mergeCell ref="AI46:AL46"/>
    <mergeCell ref="AM46:AP46"/>
    <mergeCell ref="AQ46:AT46"/>
    <mergeCell ref="A47:B47"/>
    <mergeCell ref="D47:F47"/>
    <mergeCell ref="G47:I47"/>
    <mergeCell ref="J47:L47"/>
    <mergeCell ref="M47:O47"/>
    <mergeCell ref="P47:R47"/>
    <mergeCell ref="AQ47:AT47"/>
    <mergeCell ref="S47:V47"/>
    <mergeCell ref="W47:Z47"/>
    <mergeCell ref="AA47:AD47"/>
    <mergeCell ref="AE47:AH47"/>
    <mergeCell ref="AI47:AL47"/>
    <mergeCell ref="AM47:AP47"/>
    <mergeCell ref="A46:B46"/>
    <mergeCell ref="D46:F46"/>
    <mergeCell ref="G46:I46"/>
    <mergeCell ref="J46:L46"/>
    <mergeCell ref="AA50:AD50"/>
    <mergeCell ref="AE48:AH48"/>
    <mergeCell ref="AI48:AL48"/>
    <mergeCell ref="AM48:AP48"/>
    <mergeCell ref="AQ48:AT48"/>
    <mergeCell ref="A49:B49"/>
    <mergeCell ref="D49:F49"/>
    <mergeCell ref="G49:I49"/>
    <mergeCell ref="J49:L49"/>
    <mergeCell ref="M49:O49"/>
    <mergeCell ref="P49:R49"/>
    <mergeCell ref="AQ49:AT49"/>
    <mergeCell ref="S49:V49"/>
    <mergeCell ref="W49:Z49"/>
    <mergeCell ref="AA49:AD49"/>
    <mergeCell ref="AE49:AH49"/>
    <mergeCell ref="AI49:AL49"/>
    <mergeCell ref="AM49:AP49"/>
    <mergeCell ref="A48:B48"/>
    <mergeCell ref="D48:F48"/>
    <mergeCell ref="G48:I48"/>
    <mergeCell ref="J48:L48"/>
    <mergeCell ref="M48:O48"/>
    <mergeCell ref="P48:R48"/>
    <mergeCell ref="AE50:AH50"/>
    <mergeCell ref="AI50:AL50"/>
    <mergeCell ref="AM50:AP50"/>
    <mergeCell ref="AQ50:AT50"/>
    <mergeCell ref="A51:C51"/>
    <mergeCell ref="D51:F51"/>
    <mergeCell ref="G51:I51"/>
    <mergeCell ref="J51:L51"/>
    <mergeCell ref="M51:O51"/>
    <mergeCell ref="P51:R51"/>
    <mergeCell ref="AQ51:AT51"/>
    <mergeCell ref="W51:Z51"/>
    <mergeCell ref="AA51:AD51"/>
    <mergeCell ref="AE51:AH51"/>
    <mergeCell ref="AI51:AL51"/>
    <mergeCell ref="AM51:AP51"/>
    <mergeCell ref="A50:B50"/>
    <mergeCell ref="D50:F50"/>
    <mergeCell ref="G50:I50"/>
    <mergeCell ref="J50:L50"/>
    <mergeCell ref="M50:O50"/>
    <mergeCell ref="P50:R50"/>
    <mergeCell ref="S50:V50"/>
    <mergeCell ref="W50:Z50"/>
    <mergeCell ref="B54:E54"/>
    <mergeCell ref="G54:J54"/>
    <mergeCell ref="L54:O54"/>
    <mergeCell ref="Q54:T54"/>
    <mergeCell ref="B55:E55"/>
    <mergeCell ref="G55:J55"/>
    <mergeCell ref="L55:O55"/>
    <mergeCell ref="Q55:T55"/>
    <mergeCell ref="S51:V51"/>
  </mergeCells>
  <phoneticPr fontId="2"/>
  <conditionalFormatting sqref="H15:L15 W15 AH15">
    <cfRule type="expression" dxfId="215" priority="44">
      <formula>#REF!="使用場所と同じ"</formula>
    </cfRule>
  </conditionalFormatting>
  <conditionalFormatting sqref="N4">
    <cfRule type="expression" dxfId="214" priority="43">
      <formula>$M$14="関電"</formula>
    </cfRule>
  </conditionalFormatting>
  <conditionalFormatting sqref="G14">
    <cfRule type="expression" dxfId="213" priority="42">
      <formula>#REF!="使用場所と同じ"</formula>
    </cfRule>
  </conditionalFormatting>
  <conditionalFormatting sqref="D4:F4">
    <cfRule type="expression" dxfId="212" priority="41">
      <formula>$F$14&lt;&gt;""</formula>
    </cfRule>
  </conditionalFormatting>
  <conditionalFormatting sqref="F5:L5">
    <cfRule type="expression" dxfId="211" priority="8" stopIfTrue="1">
      <formula>AND($M$14&lt;&gt;"関電",$H$15&lt;&gt;"")</formula>
    </cfRule>
    <cfRule type="expression" dxfId="210" priority="9">
      <formula>$M$14="関電"</formula>
    </cfRule>
  </conditionalFormatting>
  <conditionalFormatting sqref="Q5:AB5">
    <cfRule type="expression" dxfId="209" priority="7" stopIfTrue="1">
      <formula>AND($M$14&lt;&gt;"関電",$S$15&lt;&gt;"")</formula>
    </cfRule>
    <cfRule type="expression" dxfId="208" priority="40">
      <formula>$M$14="関電"</formula>
    </cfRule>
  </conditionalFormatting>
  <conditionalFormatting sqref="AG5:AM5">
    <cfRule type="expression" dxfId="207" priority="6" stopIfTrue="1">
      <formula>AND($M$14&lt;&gt;"関電",$AI$15&lt;&gt;"")</formula>
    </cfRule>
    <cfRule type="expression" dxfId="206" priority="39">
      <formula>$M$14="関電"</formula>
    </cfRule>
  </conditionalFormatting>
  <conditionalFormatting sqref="AR4:AS4">
    <cfRule type="expression" dxfId="205" priority="37" stopIfTrue="1">
      <formula>AND($F$14="東京",$AT$14&lt;&gt;"")</formula>
    </cfRule>
    <cfRule type="expression" dxfId="204" priority="38">
      <formula>AND($F$14="東京",$AT$14="")</formula>
    </cfRule>
  </conditionalFormatting>
  <conditionalFormatting sqref="AR5:AS5">
    <cfRule type="expression" dxfId="203" priority="35">
      <formula>AND($F$14="東京",$AT$14="")</formula>
    </cfRule>
    <cfRule type="expression" dxfId="202" priority="36">
      <formula>AND($F$14="東京",$AT$14&lt;&gt;"")</formula>
    </cfRule>
  </conditionalFormatting>
  <conditionalFormatting sqref="N4:X4">
    <cfRule type="expression" dxfId="201" priority="34" stopIfTrue="1">
      <formula>AND($M$14&lt;&gt;"関電",$P$14&lt;&gt;"")</formula>
    </cfRule>
  </conditionalFormatting>
  <conditionalFormatting sqref="I8:T8">
    <cfRule type="expression" dxfId="200" priority="33">
      <formula>$K$17&lt;&gt;""</formula>
    </cfRule>
  </conditionalFormatting>
  <conditionalFormatting sqref="AB8:AM8">
    <cfRule type="expression" dxfId="199" priority="32">
      <formula>$AD$17&lt;&gt;""</formula>
    </cfRule>
  </conditionalFormatting>
  <conditionalFormatting sqref="C10:F10">
    <cfRule type="expression" dxfId="198" priority="31">
      <formula>$E$18&lt;&gt;""</formula>
    </cfRule>
  </conditionalFormatting>
  <conditionalFormatting sqref="G10:P10">
    <cfRule type="expression" dxfId="197" priority="30">
      <formula>$I$18&lt;&gt;""</formula>
    </cfRule>
  </conditionalFormatting>
  <conditionalFormatting sqref="Q10:Z10">
    <cfRule type="expression" dxfId="196" priority="29">
      <formula>$S$18&lt;&gt;""</formula>
    </cfRule>
  </conditionalFormatting>
  <conditionalFormatting sqref="F11:K11">
    <cfRule type="expression" dxfId="195" priority="28">
      <formula>$H$20&lt;&gt;""</formula>
    </cfRule>
  </conditionalFormatting>
  <conditionalFormatting sqref="P11:V11">
    <cfRule type="expression" dxfId="194" priority="27">
      <formula>$R$20&lt;&gt;""</formula>
    </cfRule>
  </conditionalFormatting>
  <conditionalFormatting sqref="AE10:AH10">
    <cfRule type="expression" dxfId="193" priority="26">
      <formula>$AG$18&lt;&gt;""</formula>
    </cfRule>
  </conditionalFormatting>
  <conditionalFormatting sqref="AE11:AH11">
    <cfRule type="expression" dxfId="192" priority="25">
      <formula>$AG$20&lt;&gt;""</formula>
    </cfRule>
  </conditionalFormatting>
  <conditionalFormatting sqref="AI10:AJ10">
    <cfRule type="expression" dxfId="191" priority="24">
      <formula>$AK$18&lt;&gt;""</formula>
    </cfRule>
  </conditionalFormatting>
  <conditionalFormatting sqref="AL10:AM10">
    <cfRule type="expression" dxfId="190" priority="23">
      <formula>$AN$18&lt;&gt;""</formula>
    </cfRule>
  </conditionalFormatting>
  <conditionalFormatting sqref="AO10:AP10">
    <cfRule type="expression" dxfId="189" priority="22">
      <formula>$AQ$18&lt;&gt;""</formula>
    </cfRule>
  </conditionalFormatting>
  <conditionalFormatting sqref="AI11:AJ11">
    <cfRule type="expression" dxfId="188" priority="21">
      <formula>$AK$20&lt;&gt;""</formula>
    </cfRule>
  </conditionalFormatting>
  <conditionalFormatting sqref="AL11:AM11">
    <cfRule type="expression" dxfId="187" priority="20">
      <formula>$AN$20&lt;&gt;""</formula>
    </cfRule>
  </conditionalFormatting>
  <conditionalFormatting sqref="AO11:AP11">
    <cfRule type="expression" dxfId="186" priority="19">
      <formula>$AQ$20&lt;&gt;""</formula>
    </cfRule>
  </conditionalFormatting>
  <conditionalFormatting sqref="G13:K13">
    <cfRule type="expression" dxfId="185" priority="18">
      <formula>$I$22&lt;&gt;""</formula>
    </cfRule>
  </conditionalFormatting>
  <conditionalFormatting sqref="G14:R14">
    <cfRule type="expression" dxfId="184" priority="17">
      <formula>$I$23&lt;&gt;""</formula>
    </cfRule>
  </conditionalFormatting>
  <conditionalFormatting sqref="W14:Y14">
    <cfRule type="expression" dxfId="183" priority="16">
      <formula>$Y$23&lt;&gt;""</formula>
    </cfRule>
  </conditionalFormatting>
  <conditionalFormatting sqref="Z14:AA14">
    <cfRule type="expression" dxfId="182" priority="15">
      <formula>$AB$23&lt;&gt;""</formula>
    </cfRule>
  </conditionalFormatting>
  <conditionalFormatting sqref="AC14:AD14">
    <cfRule type="expression" dxfId="181" priority="14">
      <formula>$AE$23&lt;&gt;""</formula>
    </cfRule>
  </conditionalFormatting>
  <conditionalFormatting sqref="AF14:AG14">
    <cfRule type="expression" dxfId="180" priority="13">
      <formula>$AH$23&lt;&gt;""</formula>
    </cfRule>
  </conditionalFormatting>
  <conditionalFormatting sqref="L15:V15">
    <cfRule type="expression" dxfId="179" priority="12">
      <formula>$N$24&lt;&gt;""</formula>
    </cfRule>
  </conditionalFormatting>
  <conditionalFormatting sqref="W15:AG15">
    <cfRule type="expression" dxfId="178" priority="11">
      <formula>$Y$24&lt;&gt;""</formula>
    </cfRule>
  </conditionalFormatting>
  <conditionalFormatting sqref="AH15:AR15">
    <cfRule type="expression" dxfId="177" priority="10">
      <formula>$AJ$24&lt;&gt;""</formula>
    </cfRule>
  </conditionalFormatting>
  <conditionalFormatting sqref="AQ39:AT50">
    <cfRule type="expression" dxfId="176" priority="5">
      <formula>OR(i1エリア="関西",i1エリア="中部")</formula>
    </cfRule>
  </conditionalFormatting>
  <conditionalFormatting sqref="I7:AF7">
    <cfRule type="expression" dxfId="175" priority="45">
      <formula>#REF!&lt;&gt;""</formula>
    </cfRule>
  </conditionalFormatting>
  <conditionalFormatting sqref="L15:AR15">
    <cfRule type="expression" dxfId="174" priority="4">
      <formula>$G$13="使用場所と同じ"</formula>
    </cfRule>
  </conditionalFormatting>
  <conditionalFormatting sqref="G9:I9">
    <cfRule type="expression" dxfId="173" priority="46">
      <formula>#REF!&lt;&gt;""</formula>
    </cfRule>
  </conditionalFormatting>
  <conditionalFormatting sqref="J9:P9">
    <cfRule type="expression" dxfId="172" priority="47">
      <formula>#REF!&lt;&gt;""</formula>
    </cfRule>
  </conditionalFormatting>
  <conditionalFormatting sqref="Q9:Z9">
    <cfRule type="expression" dxfId="171" priority="48">
      <formula>#REF!&lt;&gt;""</formula>
    </cfRule>
  </conditionalFormatting>
  <conditionalFormatting sqref="AE9:AH9">
    <cfRule type="expression" dxfId="170" priority="49">
      <formula>#REF!&lt;&gt;""</formula>
    </cfRule>
  </conditionalFormatting>
  <conditionalFormatting sqref="AI9:AJ9">
    <cfRule type="expression" dxfId="169" priority="50">
      <formula>#REF!&lt;&gt;""</formula>
    </cfRule>
  </conditionalFormatting>
  <conditionalFormatting sqref="AL9:AM9">
    <cfRule type="expression" dxfId="168" priority="51">
      <formula>#REF!&lt;&gt;""</formula>
    </cfRule>
  </conditionalFormatting>
  <conditionalFormatting sqref="AO9:AP9">
    <cfRule type="expression" dxfId="167" priority="52">
      <formula>#REF!&lt;&gt;""</formula>
    </cfRule>
  </conditionalFormatting>
  <conditionalFormatting sqref="AD4">
    <cfRule type="expression" dxfId="166" priority="2" stopIfTrue="1">
      <formula>AND($M$14&lt;&gt;"関電",$AI$15&lt;&gt;"")</formula>
    </cfRule>
    <cfRule type="expression" dxfId="165" priority="3">
      <formula>$M$14="関電"</formula>
    </cfRule>
  </conditionalFormatting>
  <conditionalFormatting sqref="O13:Q13">
    <cfRule type="expression" dxfId="164" priority="1">
      <formula>$Q$21&lt;&gt;""</formula>
    </cfRule>
  </conditionalFormatting>
  <conditionalFormatting sqref="H15:K15">
    <cfRule type="expression" dxfId="163" priority="53">
      <formula>$G$13="使用場所と同じ"</formula>
    </cfRule>
    <cfRule type="expression" dxfId="162" priority="54">
      <formula>$J$24&lt;&gt;""</formula>
    </cfRule>
  </conditionalFormatting>
  <dataValidations count="16">
    <dataValidation type="list" allowBlank="1" showInputMessage="1" showErrorMessage="1" sqref="L55:O55" xr:uid="{415D1966-F0DB-4A95-B5B9-1CA1494AF8FD}">
      <formula1>"全量,比率"</formula1>
    </dataValidation>
    <dataValidation type="list" allowBlank="1" showInputMessage="1" showErrorMessage="1" sqref="G55:J55" xr:uid="{CD1B1E77-88F5-4393-B647-969364886186}">
      <formula1>"要,不要"</formula1>
    </dataValidation>
    <dataValidation type="list" allowBlank="1" showInputMessage="1" showErrorMessage="1" sqref="B55:E55" xr:uid="{CABAA7CD-6658-498B-A56B-320605F888E7}">
      <formula1>"する,しない"</formula1>
    </dataValidation>
    <dataValidation type="list" allowBlank="1" showInputMessage="1" showErrorMessage="1" sqref="F19:L19" xr:uid="{E84318B2-B616-478E-BEBB-9791F6B43B33}">
      <formula1>"高圧,特別高圧"</formula1>
    </dataValidation>
    <dataValidation type="list" allowBlank="1" showInputMessage="1" showErrorMessage="1" sqref="D20:F20" xr:uid="{1B847708-1741-4DA2-AB6E-7241288784B1}">
      <formula1>"業務用,産業用"</formula1>
    </dataValidation>
    <dataValidation type="list" allowBlank="1" showInputMessage="1" showErrorMessage="1" sqref="O13:Q13" xr:uid="{24CB6FE2-88A7-4755-AEDB-2A571CD16F38}">
      <formula1>"振込,口振"</formula1>
    </dataValidation>
    <dataValidation type="list" allowBlank="1" showInputMessage="1" showErrorMessage="1" sqref="P33 V33" xr:uid="{36E351AB-04CE-4D6F-AB0C-52558755A033}">
      <formula1>"6,20,30,70"</formula1>
    </dataValidation>
    <dataValidation imeMode="off" allowBlank="1" showInputMessage="1" showErrorMessage="1" sqref="H15:K15 AI9:AN11 Z14 AB14:AE14 E29 B33 G33 B26" xr:uid="{26DFD1ED-5EA0-4494-B4B5-B1E9E48BC17C}"/>
    <dataValidation type="list" allowBlank="1" showInputMessage="1" showErrorMessage="1" sqref="D4:F4" xr:uid="{D06D9043-E60A-4E9A-9B57-D37EE56D384F}">
      <formula1>"関西,中部,中国,九州,四国,北陸,東京,北海道,東北"</formula1>
    </dataValidation>
    <dataValidation type="textLength" imeMode="off" operator="equal" allowBlank="1" showInputMessage="1" showErrorMessage="1" errorTitle="桁数エラー" error="「-」なしの数字７桁で入力ください。" sqref="C10:F10" xr:uid="{6EB7A9FF-CAB8-43D1-B452-B473E3FA444B}">
      <formula1>7</formula1>
    </dataValidation>
    <dataValidation type="textLength" operator="lessThan" allowBlank="1" showInputMessage="1" showErrorMessage="1" errorTitle="入力文字数エラー" error="お客さま名は20字以内でお願いいたします。" sqref="I7:AF7" xr:uid="{CA370063-976B-439D-A1A2-8A7396FE1FFD}">
      <formula1>41</formula1>
    </dataValidation>
    <dataValidation type="list" allowBlank="1" showInputMessage="1" showErrorMessage="1" sqref="G13:K13" xr:uid="{05C050C7-3FE1-4943-A41F-ECA6B1445EC8}">
      <formula1>"使用場所と同じ,送付先を別途指定 "</formula1>
    </dataValidation>
    <dataValidation type="textLength" operator="lessThanOrEqual" allowBlank="1" showInputMessage="1" showErrorMessage="1" sqref="N4 G14" xr:uid="{2BE741B4-3BAA-4BD7-8368-7C6F627CFB4C}">
      <formula1>20</formula1>
    </dataValidation>
    <dataValidation type="textLength" operator="lessThan" allowBlank="1" showInputMessage="1" showErrorMessage="1" errorTitle="入力文字数エラー" error="お客さま名は20字以内でお願いいたします。" sqref="I8 AB8 Q5" xr:uid="{83C15347-1214-4924-8D8A-A663A9300E82}">
      <formula1>21</formula1>
    </dataValidation>
    <dataValidation type="textLength" imeMode="hiragana" operator="lessThanOrEqual" allowBlank="1" showInputMessage="1" showErrorMessage="1" errorTitle="入力文字数エラー" error="全角２０文字以内で入力してください。" prompt="各項目の文字数は２０文字以内で入力してください。" sqref="L15:AR15" xr:uid="{139BC93D-4E66-4C45-90D6-BCCB84F8C64C}">
      <formula1>20</formula1>
    </dataValidation>
    <dataValidation type="list" allowBlank="1" showInputMessage="1" showErrorMessage="1" sqref="AE9:AH11 W14:Y14" xr:uid="{9D428C1D-03A9-4BFB-B927-48F4054BC80A}">
      <formula1>"1.自宅,2.携帯,3.家族・親族,4.配偶者,5.家主・管理人,6.事務所,7.その他"</formula1>
    </dataValidation>
  </dataValidations>
  <pageMargins left="0.7" right="0.7" top="0.75" bottom="0.75" header="0.3" footer="0.3"/>
  <pageSetup paperSize="9" scale="6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0E3761-2673-46DC-9CBA-DAEAF98ABF15}">
          <x14:formula1>
            <xm:f>プルダウン!$D$2:$D$7</xm:f>
          </x14:formula1>
          <xm:sqref>Q19:W19</xm:sqref>
        </x14:dataValidation>
        <x14:dataValidation type="list" allowBlank="1" showInputMessage="1" showErrorMessage="1" xr:uid="{E06D5059-F656-48E8-A599-00318C42649C}">
          <x14:formula1>
            <xm:f>プルダウン!$A$2:$A$103</xm:f>
          </x14:formula1>
          <xm:sqref>F11:K11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63A4-E47F-47A0-92F3-01D1AB197054}">
  <sheetPr>
    <tabColor rgb="FFFF0000"/>
    <pageSetUpPr fitToPage="1"/>
  </sheetPr>
  <dimension ref="A1:BB177"/>
  <sheetViews>
    <sheetView showGridLines="0" zoomScaleNormal="100" workbookViewId="0"/>
  </sheetViews>
  <sheetFormatPr defaultRowHeight="18.45"/>
  <cols>
    <col min="1" max="53" width="2.7109375" customWidth="1"/>
    <col min="54" max="54" width="2.5" customWidth="1"/>
  </cols>
  <sheetData>
    <row r="1" spans="1:47">
      <c r="A1" s="53" t="s">
        <v>216</v>
      </c>
    </row>
    <row r="2" spans="1:47">
      <c r="A2" s="1" t="s">
        <v>0</v>
      </c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18.75" customHeight="1">
      <c r="A4" s="6"/>
      <c r="B4" s="115" t="s">
        <v>2</v>
      </c>
      <c r="C4" s="116"/>
      <c r="D4" s="117"/>
      <c r="E4" s="118"/>
      <c r="F4" s="119"/>
      <c r="G4" s="120" t="s">
        <v>3</v>
      </c>
      <c r="H4" s="120"/>
      <c r="I4" s="120"/>
      <c r="J4" s="121"/>
      <c r="K4" s="122"/>
      <c r="L4" s="122"/>
      <c r="M4" s="116"/>
      <c r="N4" s="112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89" t="s">
        <v>4</v>
      </c>
      <c r="Z4" s="90"/>
      <c r="AA4" s="90"/>
      <c r="AB4" s="90"/>
      <c r="AC4" s="91"/>
      <c r="AD4" s="107"/>
      <c r="AE4" s="108"/>
      <c r="AF4" s="108"/>
      <c r="AG4" s="108"/>
      <c r="AH4" s="108"/>
      <c r="AI4" s="108"/>
      <c r="AJ4" s="108"/>
      <c r="AK4" s="108"/>
      <c r="AL4" s="108"/>
      <c r="AM4" s="109"/>
      <c r="AN4" s="5"/>
      <c r="AO4" s="5"/>
      <c r="AP4" s="5"/>
      <c r="AQ4" s="5"/>
      <c r="AR4" s="5"/>
      <c r="AS4" s="5"/>
      <c r="AT4" s="5"/>
      <c r="AU4" s="5"/>
    </row>
    <row r="5" spans="1:47">
      <c r="A5" s="6"/>
      <c r="B5" s="110" t="s">
        <v>180</v>
      </c>
      <c r="C5" s="111"/>
      <c r="D5" s="111"/>
      <c r="E5" s="111"/>
      <c r="F5" s="112"/>
      <c r="G5" s="113"/>
      <c r="H5" s="113"/>
      <c r="I5" s="113"/>
      <c r="J5" s="113"/>
      <c r="K5" s="113"/>
      <c r="L5" s="113"/>
      <c r="M5" s="96" t="s">
        <v>5</v>
      </c>
      <c r="N5" s="97"/>
      <c r="O5" s="97"/>
      <c r="P5" s="97"/>
      <c r="Q5" s="112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4"/>
      <c r="AC5" s="110" t="s">
        <v>6</v>
      </c>
      <c r="AD5" s="111"/>
      <c r="AE5" s="111"/>
      <c r="AF5" s="111"/>
      <c r="AG5" s="112"/>
      <c r="AH5" s="113"/>
      <c r="AI5" s="113"/>
      <c r="AJ5" s="113"/>
      <c r="AK5" s="113"/>
      <c r="AL5" s="113"/>
      <c r="AM5" s="114"/>
      <c r="AN5" s="5"/>
      <c r="AO5" s="5"/>
      <c r="AP5" s="5"/>
      <c r="AQ5" s="5"/>
      <c r="AR5" s="5"/>
      <c r="AS5" s="5"/>
      <c r="AT5" s="5"/>
      <c r="AU5" s="5"/>
    </row>
    <row r="6" spans="1:47">
      <c r="A6" s="4" t="s">
        <v>7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6"/>
      <c r="B7" s="96" t="s">
        <v>183</v>
      </c>
      <c r="C7" s="97"/>
      <c r="D7" s="97"/>
      <c r="E7" s="97"/>
      <c r="F7" s="97"/>
      <c r="G7" s="97"/>
      <c r="H7" s="98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1"/>
      <c r="AG7" s="9"/>
      <c r="AH7" s="9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>
      <c r="A8" s="6"/>
      <c r="B8" s="96" t="s">
        <v>184</v>
      </c>
      <c r="C8" s="97"/>
      <c r="D8" s="97"/>
      <c r="E8" s="97"/>
      <c r="F8" s="97"/>
      <c r="G8" s="97"/>
      <c r="H8" s="98"/>
      <c r="I8" s="102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4"/>
      <c r="U8" s="105" t="s">
        <v>185</v>
      </c>
      <c r="V8" s="106"/>
      <c r="W8" s="106"/>
      <c r="X8" s="106"/>
      <c r="Y8" s="106"/>
      <c r="Z8" s="106"/>
      <c r="AA8" s="106"/>
      <c r="AB8" s="102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4"/>
      <c r="AN8" s="7"/>
      <c r="AO8" s="7"/>
      <c r="AP8" s="7"/>
      <c r="AQ8" s="7"/>
      <c r="AR8" s="7"/>
      <c r="AS8" s="7"/>
      <c r="AT8" s="7"/>
      <c r="AU8" s="7"/>
    </row>
    <row r="9" spans="1:47">
      <c r="A9" s="6"/>
      <c r="B9" s="137" t="s">
        <v>10</v>
      </c>
      <c r="C9" s="138"/>
      <c r="D9" s="138"/>
      <c r="E9" s="138"/>
      <c r="F9" s="139"/>
      <c r="G9" s="140"/>
      <c r="H9" s="140"/>
      <c r="I9" s="140"/>
      <c r="J9" s="141"/>
      <c r="K9" s="141"/>
      <c r="L9" s="141"/>
      <c r="M9" s="141"/>
      <c r="N9" s="141"/>
      <c r="O9" s="141"/>
      <c r="P9" s="141"/>
      <c r="Q9" s="127"/>
      <c r="R9" s="128"/>
      <c r="S9" s="128"/>
      <c r="T9" s="128"/>
      <c r="U9" s="128"/>
      <c r="V9" s="128"/>
      <c r="W9" s="128"/>
      <c r="X9" s="128"/>
      <c r="Y9" s="128"/>
      <c r="Z9" s="129"/>
      <c r="AA9" s="121" t="s">
        <v>11</v>
      </c>
      <c r="AB9" s="130"/>
      <c r="AC9" s="130"/>
      <c r="AD9" s="131"/>
      <c r="AE9" s="132"/>
      <c r="AF9" s="133"/>
      <c r="AG9" s="133"/>
      <c r="AH9" s="134"/>
      <c r="AI9" s="123"/>
      <c r="AJ9" s="124"/>
      <c r="AK9" s="10" t="s">
        <v>12</v>
      </c>
      <c r="AL9" s="124"/>
      <c r="AM9" s="124"/>
      <c r="AN9" s="10" t="s">
        <v>12</v>
      </c>
      <c r="AO9" s="124"/>
      <c r="AP9" s="125"/>
      <c r="AQ9" s="7"/>
      <c r="AR9" s="7"/>
      <c r="AS9" s="7"/>
      <c r="AT9" s="7"/>
      <c r="AU9" s="7"/>
    </row>
    <row r="10" spans="1:47">
      <c r="A10" s="6"/>
      <c r="B10" s="11" t="s">
        <v>13</v>
      </c>
      <c r="C10" s="126"/>
      <c r="D10" s="126"/>
      <c r="E10" s="126"/>
      <c r="F10" s="126"/>
      <c r="G10" s="127"/>
      <c r="H10" s="128"/>
      <c r="I10" s="128"/>
      <c r="J10" s="128"/>
      <c r="K10" s="128"/>
      <c r="L10" s="128"/>
      <c r="M10" s="128"/>
      <c r="N10" s="128"/>
      <c r="O10" s="128"/>
      <c r="P10" s="129"/>
      <c r="Q10" s="127"/>
      <c r="R10" s="128"/>
      <c r="S10" s="128"/>
      <c r="T10" s="128"/>
      <c r="U10" s="128"/>
      <c r="V10" s="128"/>
      <c r="W10" s="128"/>
      <c r="X10" s="128"/>
      <c r="Y10" s="128"/>
      <c r="Z10" s="129"/>
      <c r="AA10" s="121" t="s">
        <v>14</v>
      </c>
      <c r="AB10" s="130"/>
      <c r="AC10" s="130"/>
      <c r="AD10" s="131"/>
      <c r="AE10" s="132"/>
      <c r="AF10" s="133"/>
      <c r="AG10" s="133"/>
      <c r="AH10" s="134"/>
      <c r="AI10" s="135"/>
      <c r="AJ10" s="136"/>
      <c r="AK10" s="12" t="s">
        <v>12</v>
      </c>
      <c r="AL10" s="136"/>
      <c r="AM10" s="136"/>
      <c r="AN10" s="12" t="s">
        <v>12</v>
      </c>
      <c r="AO10" s="136"/>
      <c r="AP10" s="142"/>
      <c r="AQ10" s="7"/>
      <c r="AR10" s="7"/>
      <c r="AS10" s="7"/>
      <c r="AT10" s="7"/>
      <c r="AU10" s="7"/>
    </row>
    <row r="11" spans="1:47">
      <c r="A11" s="6"/>
      <c r="B11" s="143" t="s">
        <v>15</v>
      </c>
      <c r="C11" s="144"/>
      <c r="D11" s="144"/>
      <c r="E11" s="144"/>
      <c r="F11" s="117"/>
      <c r="G11" s="118"/>
      <c r="H11" s="118"/>
      <c r="I11" s="118"/>
      <c r="J11" s="118"/>
      <c r="K11" s="118"/>
      <c r="L11" s="143" t="s">
        <v>16</v>
      </c>
      <c r="M11" s="144"/>
      <c r="N11" s="144"/>
      <c r="O11" s="144"/>
      <c r="P11" s="107"/>
      <c r="Q11" s="108"/>
      <c r="R11" s="108"/>
      <c r="S11" s="108"/>
      <c r="T11" s="108"/>
      <c r="U11" s="108"/>
      <c r="V11" s="109"/>
      <c r="W11" s="7"/>
      <c r="X11" s="7"/>
      <c r="Y11" s="7"/>
      <c r="Z11" s="7"/>
      <c r="AA11" s="121" t="s">
        <v>17</v>
      </c>
      <c r="AB11" s="130"/>
      <c r="AC11" s="130"/>
      <c r="AD11" s="131"/>
      <c r="AE11" s="132"/>
      <c r="AF11" s="133"/>
      <c r="AG11" s="133"/>
      <c r="AH11" s="134"/>
      <c r="AI11" s="135"/>
      <c r="AJ11" s="136"/>
      <c r="AK11" s="12" t="s">
        <v>12</v>
      </c>
      <c r="AL11" s="136"/>
      <c r="AM11" s="136"/>
      <c r="AN11" s="12" t="s">
        <v>12</v>
      </c>
      <c r="AO11" s="136"/>
      <c r="AP11" s="142"/>
      <c r="AQ11" s="7"/>
      <c r="AR11" s="7"/>
      <c r="AS11" s="7"/>
      <c r="AT11" s="7"/>
      <c r="AU11" s="7"/>
    </row>
    <row r="12" spans="1:47">
      <c r="A12" s="4" t="s">
        <v>18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>
      <c r="A13" s="4"/>
      <c r="B13" s="148" t="s">
        <v>19</v>
      </c>
      <c r="C13" s="148"/>
      <c r="D13" s="148"/>
      <c r="E13" s="148"/>
      <c r="F13" s="148"/>
      <c r="G13" s="132"/>
      <c r="H13" s="133"/>
      <c r="I13" s="133"/>
      <c r="J13" s="133"/>
      <c r="K13" s="134"/>
      <c r="L13" s="121" t="s">
        <v>20</v>
      </c>
      <c r="M13" s="130"/>
      <c r="N13" s="131"/>
      <c r="O13" s="149"/>
      <c r="P13" s="149"/>
      <c r="Q13" s="149"/>
      <c r="R13" s="51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4"/>
      <c r="B14" s="120" t="s">
        <v>21</v>
      </c>
      <c r="C14" s="120"/>
      <c r="D14" s="120"/>
      <c r="E14" s="120"/>
      <c r="F14" s="120"/>
      <c r="G14" s="112"/>
      <c r="H14" s="113"/>
      <c r="I14" s="113"/>
      <c r="J14" s="113"/>
      <c r="K14" s="113"/>
      <c r="L14" s="150"/>
      <c r="M14" s="150"/>
      <c r="N14" s="150"/>
      <c r="O14" s="150"/>
      <c r="P14" s="150"/>
      <c r="Q14" s="150"/>
      <c r="R14" s="151"/>
      <c r="S14" s="121" t="s">
        <v>22</v>
      </c>
      <c r="T14" s="130"/>
      <c r="U14" s="130"/>
      <c r="V14" s="131"/>
      <c r="W14" s="132"/>
      <c r="X14" s="133"/>
      <c r="Y14" s="134"/>
      <c r="Z14" s="135"/>
      <c r="AA14" s="136"/>
      <c r="AB14" s="12" t="s">
        <v>12</v>
      </c>
      <c r="AC14" s="136"/>
      <c r="AD14" s="136"/>
      <c r="AE14" s="12" t="s">
        <v>12</v>
      </c>
      <c r="AF14" s="136"/>
      <c r="AG14" s="142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6"/>
      <c r="B15" s="148" t="s">
        <v>23</v>
      </c>
      <c r="C15" s="148"/>
      <c r="D15" s="148"/>
      <c r="E15" s="148"/>
      <c r="F15" s="148"/>
      <c r="G15" s="11" t="s">
        <v>13</v>
      </c>
      <c r="H15" s="152"/>
      <c r="I15" s="152"/>
      <c r="J15" s="152"/>
      <c r="K15" s="152"/>
      <c r="L15" s="153"/>
      <c r="M15" s="154"/>
      <c r="N15" s="154"/>
      <c r="O15" s="154"/>
      <c r="P15" s="154"/>
      <c r="Q15" s="154"/>
      <c r="R15" s="154"/>
      <c r="S15" s="154"/>
      <c r="T15" s="154"/>
      <c r="U15" s="154"/>
      <c r="V15" s="155"/>
      <c r="W15" s="127"/>
      <c r="X15" s="128"/>
      <c r="Y15" s="128"/>
      <c r="Z15" s="128"/>
      <c r="AA15" s="128"/>
      <c r="AB15" s="128"/>
      <c r="AC15" s="128"/>
      <c r="AD15" s="128"/>
      <c r="AE15" s="128"/>
      <c r="AF15" s="128"/>
      <c r="AG15" s="129"/>
      <c r="AH15" s="127"/>
      <c r="AI15" s="128"/>
      <c r="AJ15" s="128"/>
      <c r="AK15" s="128"/>
      <c r="AL15" s="128"/>
      <c r="AM15" s="128"/>
      <c r="AN15" s="128"/>
      <c r="AO15" s="128"/>
      <c r="AP15" s="128"/>
      <c r="AQ15" s="128"/>
      <c r="AR15" s="129"/>
      <c r="AS15" s="7"/>
      <c r="AT15" s="7"/>
      <c r="AU15" s="7"/>
    </row>
    <row r="16" spans="1:47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37">
      <c r="A17" s="6" t="s">
        <v>55</v>
      </c>
      <c r="B17" s="8"/>
      <c r="C17" s="8"/>
      <c r="D17" s="8"/>
      <c r="E17" s="5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4"/>
      <c r="AD17" s="55"/>
    </row>
    <row r="18" spans="1:37">
      <c r="A18" s="6" t="s">
        <v>24</v>
      </c>
      <c r="B18" s="5"/>
      <c r="C18" s="13"/>
      <c r="D18" s="13"/>
      <c r="E18" s="1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4"/>
      <c r="AD18" s="55"/>
    </row>
    <row r="19" spans="1:37" ht="20.25" customHeight="1">
      <c r="A19" s="6"/>
      <c r="B19" s="177" t="s">
        <v>194</v>
      </c>
      <c r="C19" s="178"/>
      <c r="D19" s="178"/>
      <c r="E19" s="178"/>
      <c r="F19" s="158"/>
      <c r="G19" s="159"/>
      <c r="H19" s="159"/>
      <c r="I19" s="159"/>
      <c r="J19" s="159"/>
      <c r="K19" s="159"/>
      <c r="L19" s="160"/>
      <c r="M19" s="177" t="s">
        <v>193</v>
      </c>
      <c r="N19" s="178"/>
      <c r="O19" s="178"/>
      <c r="P19" s="178"/>
      <c r="Q19" s="158"/>
      <c r="R19" s="159"/>
      <c r="S19" s="159"/>
      <c r="T19" s="159"/>
      <c r="U19" s="159"/>
      <c r="V19" s="159"/>
      <c r="W19" s="160"/>
      <c r="X19" s="5"/>
      <c r="Y19" s="5"/>
      <c r="Z19" s="5"/>
      <c r="AA19" s="5"/>
      <c r="AB19" s="5"/>
      <c r="AC19" s="54"/>
      <c r="AD19" s="55"/>
    </row>
    <row r="20" spans="1:37">
      <c r="A20" s="14"/>
      <c r="B20" s="89" t="s">
        <v>25</v>
      </c>
      <c r="C20" s="90"/>
      <c r="D20" s="145"/>
      <c r="E20" s="146"/>
      <c r="F20" s="147"/>
      <c r="AC20" s="55"/>
      <c r="AD20" s="55"/>
    </row>
    <row r="21" spans="1:37" ht="27" customHeight="1">
      <c r="A21" s="14"/>
      <c r="B21" s="156" t="s">
        <v>182</v>
      </c>
      <c r="C21" s="157"/>
      <c r="D21" s="157"/>
      <c r="E21" s="157"/>
      <c r="F21" s="158"/>
      <c r="G21" s="159"/>
      <c r="H21" s="159"/>
      <c r="I21" s="159"/>
      <c r="J21" s="159"/>
      <c r="K21" s="159"/>
      <c r="L21" s="160"/>
      <c r="AC21" s="55"/>
      <c r="AD21" s="55"/>
    </row>
    <row r="22" spans="1:37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4"/>
      <c r="AD22" s="55"/>
    </row>
    <row r="23" spans="1:37">
      <c r="A23" s="6" t="s">
        <v>27</v>
      </c>
      <c r="B23" s="5"/>
      <c r="C23" s="13"/>
      <c r="D23" s="13"/>
      <c r="E23" s="13"/>
      <c r="F23" s="5"/>
      <c r="G23" s="5"/>
      <c r="H23" s="13"/>
      <c r="I23" s="5"/>
      <c r="J23" s="5"/>
      <c r="K23" s="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5"/>
    </row>
    <row r="24" spans="1:37" ht="18.75" customHeight="1">
      <c r="A24" s="6"/>
      <c r="B24" s="73" t="s">
        <v>28</v>
      </c>
      <c r="C24" s="74"/>
      <c r="D24" s="74"/>
      <c r="E24" s="74"/>
      <c r="F24" s="74"/>
      <c r="G24" s="75"/>
      <c r="H24" s="73" t="str">
        <f>IF(OR(RIGHT(i2契約種別_契約種別選択リスト,3)="ＴＯＵ",AND(ISERROR(FIND("ＴＯＵ",i2契約種別_契約種別選択リスト))=FALSE,OR(i1エリア="関西",i1エリア="中部"))),"重負荷",IF(ISERROR(FIND("ＷＥ",i2契約種別_契約種別選択リスト))=FALSE,"休日夏季",IF(ISERROR(FIND("ＴＯＵ",i2契約種別_契約種別選択リスト))=FALSE,"ピーク","夏季")))</f>
        <v>夏季</v>
      </c>
      <c r="I24" s="74"/>
      <c r="J24" s="74"/>
      <c r="K24" s="74"/>
      <c r="L24" s="75"/>
      <c r="M24" s="73" t="str">
        <f>IF(OR(RIGHT(i2契約種別_契約種別選択リスト,3)="ＴＯＵ",AND(ISERROR(FIND("ＴＯＵ",i2契約種別_契約種別選択リスト))=FALSE,OR(i1エリア="関西",i1エリア="中部"))),"昼間",IF(ISERROR(FIND("ＷＥ",i2契約種別_契約種別選択リスト))=FALSE,"平日夏季",IF(ISERROR(FIND("ＴＯＵ",i2契約種別_契約種別選択リスト))=FALSE,"昼間_夏季","その他季")))</f>
        <v>その他季</v>
      </c>
      <c r="N24" s="74"/>
      <c r="O24" s="74"/>
      <c r="P24" s="74"/>
      <c r="Q24" s="75"/>
      <c r="R24" s="79" t="s">
        <v>203</v>
      </c>
      <c r="S24" s="74"/>
      <c r="T24" s="74"/>
      <c r="U24" s="74"/>
      <c r="V24" s="75"/>
      <c r="W24" s="89" t="s">
        <v>56</v>
      </c>
      <c r="X24" s="90"/>
      <c r="Y24" s="90"/>
      <c r="Z24" s="90"/>
      <c r="AA24" s="90"/>
      <c r="AB24" s="90"/>
      <c r="AC24" s="90"/>
      <c r="AD24" s="90"/>
      <c r="AE24" s="90"/>
      <c r="AF24" s="91"/>
      <c r="AG24" s="73" t="s">
        <v>58</v>
      </c>
      <c r="AH24" s="74"/>
      <c r="AI24" s="74"/>
      <c r="AJ24" s="74"/>
      <c r="AK24" s="75"/>
    </row>
    <row r="25" spans="1:37">
      <c r="A25" s="6"/>
      <c r="B25" s="76"/>
      <c r="C25" s="77"/>
      <c r="D25" s="77"/>
      <c r="E25" s="77"/>
      <c r="F25" s="77"/>
      <c r="G25" s="78"/>
      <c r="H25" s="76"/>
      <c r="I25" s="77"/>
      <c r="J25" s="77"/>
      <c r="K25" s="77"/>
      <c r="L25" s="78"/>
      <c r="M25" s="76"/>
      <c r="N25" s="77"/>
      <c r="O25" s="77"/>
      <c r="P25" s="77"/>
      <c r="Q25" s="78"/>
      <c r="R25" s="76"/>
      <c r="S25" s="77"/>
      <c r="T25" s="77"/>
      <c r="U25" s="77"/>
      <c r="V25" s="78"/>
      <c r="W25" s="89" t="s">
        <v>204</v>
      </c>
      <c r="X25" s="90"/>
      <c r="Y25" s="90"/>
      <c r="Z25" s="90"/>
      <c r="AA25" s="91"/>
      <c r="AB25" s="89" t="s">
        <v>205</v>
      </c>
      <c r="AC25" s="90"/>
      <c r="AD25" s="90"/>
      <c r="AE25" s="90"/>
      <c r="AF25" s="91"/>
      <c r="AG25" s="76"/>
      <c r="AH25" s="77"/>
      <c r="AI25" s="77"/>
      <c r="AJ25" s="77"/>
      <c r="AK25" s="78"/>
    </row>
    <row r="26" spans="1:37">
      <c r="A26" s="6"/>
      <c r="B26" s="92"/>
      <c r="C26" s="92"/>
      <c r="D26" s="92"/>
      <c r="E26" s="92"/>
      <c r="F26" s="93"/>
      <c r="G26" s="16" t="s">
        <v>29</v>
      </c>
      <c r="H26" s="94"/>
      <c r="I26" s="94"/>
      <c r="J26" s="94"/>
      <c r="K26" s="95"/>
      <c r="L26" s="16" t="s">
        <v>29</v>
      </c>
      <c r="M26" s="94"/>
      <c r="N26" s="94"/>
      <c r="O26" s="94"/>
      <c r="P26" s="95"/>
      <c r="Q26" s="16" t="s">
        <v>29</v>
      </c>
      <c r="R26" s="94"/>
      <c r="S26" s="94"/>
      <c r="T26" s="94"/>
      <c r="U26" s="95"/>
      <c r="V26" s="16" t="s">
        <v>29</v>
      </c>
      <c r="W26" s="94"/>
      <c r="X26" s="94"/>
      <c r="Y26" s="94"/>
      <c r="Z26" s="95"/>
      <c r="AA26" s="16" t="s">
        <v>29</v>
      </c>
      <c r="AB26" s="94"/>
      <c r="AC26" s="94"/>
      <c r="AD26" s="94"/>
      <c r="AE26" s="95"/>
      <c r="AF26" s="16" t="s">
        <v>29</v>
      </c>
      <c r="AG26" s="94"/>
      <c r="AH26" s="94"/>
      <c r="AI26" s="94"/>
      <c r="AJ26" s="95"/>
      <c r="AK26" s="16" t="s">
        <v>29</v>
      </c>
    </row>
    <row r="27" spans="1:3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56"/>
      <c r="AD27" s="57"/>
    </row>
    <row r="28" spans="1:37">
      <c r="A28" s="60" t="s">
        <v>186</v>
      </c>
      <c r="B28" s="5"/>
      <c r="C28" s="13"/>
      <c r="D28" s="13"/>
      <c r="E28" s="13"/>
      <c r="F28" s="17" t="str">
        <f>IF(AND(i2契約種別_契約種別選択リスト&lt;&gt;i3契約種別_契約種別選択リスト,i1日程選択リスト*1&lt;&gt;DAY(i2契約使用期間_主契約_自)),"※種変は計量日付となるよう「契約使用期間_自」を設定してください。","")</f>
        <v/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8"/>
      <c r="Y28" s="18"/>
      <c r="Z28" s="18"/>
      <c r="AA28" s="18"/>
      <c r="AB28" s="18"/>
      <c r="AC28" s="54"/>
      <c r="AD28" s="55"/>
    </row>
    <row r="29" spans="1:37">
      <c r="A29" s="6"/>
      <c r="B29" s="67" t="s">
        <v>59</v>
      </c>
      <c r="C29" s="68"/>
      <c r="D29" s="69"/>
      <c r="E29" s="175"/>
      <c r="F29" s="175"/>
      <c r="G29" s="175"/>
      <c r="H29" s="175"/>
      <c r="I29" s="176"/>
      <c r="J29" s="5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4"/>
      <c r="AD29" s="55"/>
    </row>
    <row r="30" spans="1:37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3"/>
      <c r="Y30" s="13"/>
      <c r="Z30" s="5"/>
      <c r="AA30" s="13"/>
      <c r="AB30" s="5"/>
      <c r="AC30" s="54"/>
      <c r="AD30" s="55"/>
    </row>
    <row r="31" spans="1:37">
      <c r="A31" s="6" t="s">
        <v>30</v>
      </c>
      <c r="B31" s="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5"/>
      <c r="W31" s="5"/>
      <c r="X31" s="5"/>
      <c r="Y31" s="5"/>
      <c r="Z31" s="5"/>
      <c r="AA31" s="5"/>
      <c r="AB31" s="5"/>
      <c r="AC31" s="54"/>
      <c r="AD31" s="55"/>
    </row>
    <row r="32" spans="1:37">
      <c r="A32" s="14"/>
      <c r="B32" s="67" t="s">
        <v>31</v>
      </c>
      <c r="C32" s="68"/>
      <c r="D32" s="68"/>
      <c r="E32" s="69"/>
      <c r="F32" s="5"/>
      <c r="G32" s="67" t="s">
        <v>32</v>
      </c>
      <c r="H32" s="68"/>
      <c r="I32" s="68"/>
      <c r="J32" s="69"/>
      <c r="K32" s="5"/>
      <c r="L32" s="67" t="s">
        <v>33</v>
      </c>
      <c r="M32" s="68"/>
      <c r="N32" s="68"/>
      <c r="O32" s="68"/>
      <c r="P32" s="68"/>
      <c r="Q32" s="69"/>
      <c r="R32" s="67" t="s">
        <v>34</v>
      </c>
      <c r="S32" s="68"/>
      <c r="T32" s="68"/>
      <c r="U32" s="68"/>
      <c r="V32" s="68"/>
      <c r="W32" s="69"/>
      <c r="X32" s="5"/>
      <c r="Y32" s="67" t="s">
        <v>35</v>
      </c>
      <c r="Z32" s="68"/>
      <c r="AA32" s="68"/>
      <c r="AB32" s="69"/>
      <c r="AC32" s="54"/>
      <c r="AD32" s="55"/>
    </row>
    <row r="33" spans="1:54">
      <c r="A33" s="6"/>
      <c r="B33" s="173"/>
      <c r="C33" s="174"/>
      <c r="D33" s="174"/>
      <c r="E33" s="19" t="s">
        <v>36</v>
      </c>
      <c r="F33" s="20"/>
      <c r="G33" s="173"/>
      <c r="H33" s="174"/>
      <c r="I33" s="174"/>
      <c r="J33" s="21" t="s">
        <v>36</v>
      </c>
      <c r="K33" s="5"/>
      <c r="L33" s="173"/>
      <c r="M33" s="174"/>
      <c r="N33" s="174"/>
      <c r="O33" s="22" t="s">
        <v>37</v>
      </c>
      <c r="P33" s="23"/>
      <c r="Q33" s="24" t="s">
        <v>38</v>
      </c>
      <c r="R33" s="173"/>
      <c r="S33" s="174"/>
      <c r="T33" s="174"/>
      <c r="U33" s="22" t="s">
        <v>37</v>
      </c>
      <c r="V33" s="23"/>
      <c r="W33" s="24" t="s">
        <v>38</v>
      </c>
      <c r="X33" s="5"/>
      <c r="Y33" s="173"/>
      <c r="Z33" s="174"/>
      <c r="AA33" s="174"/>
      <c r="AB33" s="21" t="s">
        <v>36</v>
      </c>
      <c r="AC33" s="54"/>
      <c r="AD33" s="55"/>
    </row>
    <row r="34" spans="1:54">
      <c r="A34" s="6"/>
      <c r="B34" s="5"/>
      <c r="C34" s="13"/>
      <c r="D34" s="13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13"/>
      <c r="AB34" s="5"/>
      <c r="AC34" s="54"/>
      <c r="AD34" s="55"/>
    </row>
    <row r="35" spans="1:54">
      <c r="A35" s="13" t="s">
        <v>179</v>
      </c>
      <c r="B35" s="5"/>
      <c r="C35" s="5"/>
      <c r="D35" s="5"/>
      <c r="E35" s="5" t="s">
        <v>207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>
      <c r="A36" s="161" t="s">
        <v>39</v>
      </c>
      <c r="B36" s="162"/>
      <c r="C36" s="167" t="s">
        <v>40</v>
      </c>
      <c r="D36" s="25" t="s">
        <v>41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  <c r="P36" s="28" t="s">
        <v>42</v>
      </c>
      <c r="Q36" s="29"/>
      <c r="R36" s="30"/>
      <c r="S36" s="25" t="s">
        <v>43</v>
      </c>
      <c r="T36" s="25"/>
      <c r="U36" s="25"/>
      <c r="V36" s="25"/>
      <c r="W36" s="25" t="s">
        <v>44</v>
      </c>
      <c r="X36" s="26"/>
      <c r="Y36" s="26"/>
      <c r="Z36" s="26"/>
      <c r="AA36" s="26"/>
      <c r="AB36" s="26"/>
      <c r="AC36" s="26"/>
      <c r="AD36" s="27"/>
      <c r="AE36" s="31" t="s">
        <v>45</v>
      </c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</row>
    <row r="37" spans="1:54">
      <c r="A37" s="163"/>
      <c r="B37" s="164"/>
      <c r="C37" s="168"/>
      <c r="D37" s="33" t="s">
        <v>46</v>
      </c>
      <c r="E37" s="34"/>
      <c r="F37" s="34"/>
      <c r="G37" s="33" t="s">
        <v>32</v>
      </c>
      <c r="H37" s="34"/>
      <c r="I37" s="34"/>
      <c r="J37" s="170" t="s">
        <v>47</v>
      </c>
      <c r="K37" s="171"/>
      <c r="L37" s="172"/>
      <c r="M37" s="33" t="s">
        <v>35</v>
      </c>
      <c r="N37" s="33"/>
      <c r="O37" s="35"/>
      <c r="P37" s="36"/>
      <c r="Q37" s="37"/>
      <c r="R37" s="38"/>
      <c r="S37" s="33" t="s">
        <v>48</v>
      </c>
      <c r="T37" s="34"/>
      <c r="U37" s="34"/>
      <c r="V37" s="35"/>
      <c r="W37" s="33" t="s">
        <v>49</v>
      </c>
      <c r="X37" s="34"/>
      <c r="Y37" s="34"/>
      <c r="Z37" s="35"/>
      <c r="AA37" s="33" t="s">
        <v>50</v>
      </c>
      <c r="AB37" s="34"/>
      <c r="AC37" s="34"/>
      <c r="AD37" s="35"/>
      <c r="AE37" s="39" t="s">
        <v>60</v>
      </c>
      <c r="AF37" s="40"/>
      <c r="AG37" s="40"/>
      <c r="AH37" s="41"/>
      <c r="AI37" s="39" t="s">
        <v>61</v>
      </c>
      <c r="AJ37" s="40"/>
      <c r="AK37" s="40"/>
      <c r="AL37" s="41"/>
      <c r="AM37" s="39" t="s">
        <v>62</v>
      </c>
      <c r="AN37" s="40"/>
      <c r="AO37" s="40"/>
      <c r="AP37" s="41"/>
      <c r="AQ37" s="39" t="s">
        <v>57</v>
      </c>
      <c r="AR37" s="40"/>
      <c r="AS37" s="40"/>
      <c r="AT37" s="41"/>
    </row>
    <row r="38" spans="1:54">
      <c r="A38" s="165"/>
      <c r="B38" s="166"/>
      <c r="C38" s="169"/>
      <c r="D38" s="42" t="s">
        <v>51</v>
      </c>
      <c r="E38" s="43"/>
      <c r="F38" s="43"/>
      <c r="G38" s="42" t="s">
        <v>51</v>
      </c>
      <c r="H38" s="43"/>
      <c r="I38" s="43"/>
      <c r="J38" s="42" t="s">
        <v>51</v>
      </c>
      <c r="K38" s="43"/>
      <c r="L38" s="43"/>
      <c r="M38" s="42" t="s">
        <v>51</v>
      </c>
      <c r="N38" s="43"/>
      <c r="O38" s="43"/>
      <c r="P38" s="42" t="s">
        <v>52</v>
      </c>
      <c r="Q38" s="43"/>
      <c r="R38" s="44"/>
      <c r="S38" s="42" t="s">
        <v>53</v>
      </c>
      <c r="T38" s="45"/>
      <c r="U38" s="45"/>
      <c r="V38" s="46"/>
      <c r="W38" s="42" t="s">
        <v>53</v>
      </c>
      <c r="X38" s="45"/>
      <c r="Y38" s="45"/>
      <c r="Z38" s="46"/>
      <c r="AA38" s="42" t="s">
        <v>53</v>
      </c>
      <c r="AB38" s="45"/>
      <c r="AC38" s="45"/>
      <c r="AD38" s="46"/>
      <c r="AE38" s="42" t="s">
        <v>53</v>
      </c>
      <c r="AF38" s="45"/>
      <c r="AG38" s="45"/>
      <c r="AH38" s="46"/>
      <c r="AI38" s="42" t="s">
        <v>53</v>
      </c>
      <c r="AJ38" s="45"/>
      <c r="AK38" s="45"/>
      <c r="AL38" s="46"/>
      <c r="AM38" s="42" t="s">
        <v>53</v>
      </c>
      <c r="AN38" s="45"/>
      <c r="AO38" s="45"/>
      <c r="AP38" s="46"/>
      <c r="AQ38" s="42" t="s">
        <v>53</v>
      </c>
      <c r="AR38" s="45"/>
      <c r="AS38" s="45"/>
      <c r="AT38" s="46"/>
    </row>
    <row r="39" spans="1:54">
      <c r="A39" s="87"/>
      <c r="B39" s="88"/>
      <c r="C39" s="66"/>
      <c r="D39" s="82"/>
      <c r="E39" s="83"/>
      <c r="F39" s="83"/>
      <c r="G39" s="82"/>
      <c r="H39" s="83"/>
      <c r="I39" s="84"/>
      <c r="J39" s="82"/>
      <c r="K39" s="83"/>
      <c r="L39" s="84"/>
      <c r="M39" s="82"/>
      <c r="N39" s="83"/>
      <c r="O39" s="83"/>
      <c r="P39" s="85"/>
      <c r="Q39" s="86"/>
      <c r="R39" s="86"/>
      <c r="S39" s="82"/>
      <c r="T39" s="83"/>
      <c r="U39" s="83"/>
      <c r="V39" s="84"/>
      <c r="W39" s="82"/>
      <c r="X39" s="83"/>
      <c r="Y39" s="83"/>
      <c r="Z39" s="84"/>
      <c r="AA39" s="82"/>
      <c r="AB39" s="83"/>
      <c r="AC39" s="83"/>
      <c r="AD39" s="84"/>
      <c r="AE39" s="82"/>
      <c r="AF39" s="83"/>
      <c r="AG39" s="83"/>
      <c r="AH39" s="84"/>
      <c r="AI39" s="82"/>
      <c r="AJ39" s="83"/>
      <c r="AK39" s="83"/>
      <c r="AL39" s="84"/>
      <c r="AM39" s="82"/>
      <c r="AN39" s="83"/>
      <c r="AO39" s="83"/>
      <c r="AP39" s="84"/>
      <c r="AQ39" s="82"/>
      <c r="AR39" s="83"/>
      <c r="AS39" s="83"/>
      <c r="AT39" s="84"/>
    </row>
    <row r="40" spans="1:54">
      <c r="A40" s="80"/>
      <c r="B40" s="81"/>
      <c r="C40" s="61"/>
      <c r="D40" s="82"/>
      <c r="E40" s="83"/>
      <c r="F40" s="83"/>
      <c r="G40" s="82"/>
      <c r="H40" s="83"/>
      <c r="I40" s="84"/>
      <c r="J40" s="82"/>
      <c r="K40" s="83"/>
      <c r="L40" s="84"/>
      <c r="M40" s="82"/>
      <c r="N40" s="83"/>
      <c r="O40" s="83"/>
      <c r="P40" s="85"/>
      <c r="Q40" s="86"/>
      <c r="R40" s="86"/>
      <c r="S40" s="82"/>
      <c r="T40" s="83"/>
      <c r="U40" s="83"/>
      <c r="V40" s="84"/>
      <c r="W40" s="82"/>
      <c r="X40" s="83"/>
      <c r="Y40" s="83"/>
      <c r="Z40" s="84"/>
      <c r="AA40" s="82"/>
      <c r="AB40" s="83"/>
      <c r="AC40" s="83"/>
      <c r="AD40" s="84"/>
      <c r="AE40" s="82"/>
      <c r="AF40" s="83"/>
      <c r="AG40" s="83"/>
      <c r="AH40" s="84"/>
      <c r="AI40" s="82"/>
      <c r="AJ40" s="83"/>
      <c r="AK40" s="83"/>
      <c r="AL40" s="84"/>
      <c r="AM40" s="82"/>
      <c r="AN40" s="83"/>
      <c r="AO40" s="83"/>
      <c r="AP40" s="84"/>
      <c r="AQ40" s="82"/>
      <c r="AR40" s="83"/>
      <c r="AS40" s="83"/>
      <c r="AT40" s="84"/>
    </row>
    <row r="41" spans="1:54">
      <c r="A41" s="80"/>
      <c r="B41" s="81"/>
      <c r="C41" s="61"/>
      <c r="D41" s="82"/>
      <c r="E41" s="83"/>
      <c r="F41" s="83"/>
      <c r="G41" s="82"/>
      <c r="H41" s="83"/>
      <c r="I41" s="84"/>
      <c r="J41" s="82"/>
      <c r="K41" s="83"/>
      <c r="L41" s="84"/>
      <c r="M41" s="82"/>
      <c r="N41" s="83"/>
      <c r="O41" s="83"/>
      <c r="P41" s="85"/>
      <c r="Q41" s="86"/>
      <c r="R41" s="86"/>
      <c r="S41" s="82"/>
      <c r="T41" s="83"/>
      <c r="U41" s="83"/>
      <c r="V41" s="84"/>
      <c r="W41" s="82"/>
      <c r="X41" s="83"/>
      <c r="Y41" s="83"/>
      <c r="Z41" s="84"/>
      <c r="AA41" s="82"/>
      <c r="AB41" s="83"/>
      <c r="AC41" s="83"/>
      <c r="AD41" s="84"/>
      <c r="AE41" s="82"/>
      <c r="AF41" s="83"/>
      <c r="AG41" s="83"/>
      <c r="AH41" s="84"/>
      <c r="AI41" s="82"/>
      <c r="AJ41" s="83"/>
      <c r="AK41" s="83"/>
      <c r="AL41" s="84"/>
      <c r="AM41" s="82"/>
      <c r="AN41" s="83"/>
      <c r="AO41" s="83"/>
      <c r="AP41" s="84"/>
      <c r="AQ41" s="82"/>
      <c r="AR41" s="83"/>
      <c r="AS41" s="83"/>
      <c r="AT41" s="84"/>
    </row>
    <row r="42" spans="1:54">
      <c r="A42" s="80"/>
      <c r="B42" s="81"/>
      <c r="C42" s="61"/>
      <c r="D42" s="82"/>
      <c r="E42" s="83"/>
      <c r="F42" s="83"/>
      <c r="G42" s="82"/>
      <c r="H42" s="83"/>
      <c r="I42" s="84"/>
      <c r="J42" s="82"/>
      <c r="K42" s="83"/>
      <c r="L42" s="84"/>
      <c r="M42" s="82"/>
      <c r="N42" s="83"/>
      <c r="O42" s="83"/>
      <c r="P42" s="85"/>
      <c r="Q42" s="86"/>
      <c r="R42" s="86"/>
      <c r="S42" s="82"/>
      <c r="T42" s="83"/>
      <c r="U42" s="83"/>
      <c r="V42" s="84"/>
      <c r="W42" s="82"/>
      <c r="X42" s="83"/>
      <c r="Y42" s="83"/>
      <c r="Z42" s="84"/>
      <c r="AA42" s="82"/>
      <c r="AB42" s="83"/>
      <c r="AC42" s="83"/>
      <c r="AD42" s="84"/>
      <c r="AE42" s="82"/>
      <c r="AF42" s="83"/>
      <c r="AG42" s="83"/>
      <c r="AH42" s="84"/>
      <c r="AI42" s="82"/>
      <c r="AJ42" s="83"/>
      <c r="AK42" s="83"/>
      <c r="AL42" s="84"/>
      <c r="AM42" s="82"/>
      <c r="AN42" s="83"/>
      <c r="AO42" s="83"/>
      <c r="AP42" s="84"/>
      <c r="AQ42" s="82"/>
      <c r="AR42" s="83"/>
      <c r="AS42" s="83"/>
      <c r="AT42" s="84"/>
    </row>
    <row r="43" spans="1:54">
      <c r="A43" s="80"/>
      <c r="B43" s="81"/>
      <c r="C43" s="61"/>
      <c r="D43" s="82"/>
      <c r="E43" s="83"/>
      <c r="F43" s="83"/>
      <c r="G43" s="82"/>
      <c r="H43" s="83"/>
      <c r="I43" s="84"/>
      <c r="J43" s="82"/>
      <c r="K43" s="83"/>
      <c r="L43" s="84"/>
      <c r="M43" s="82"/>
      <c r="N43" s="83"/>
      <c r="O43" s="83"/>
      <c r="P43" s="85"/>
      <c r="Q43" s="86"/>
      <c r="R43" s="86"/>
      <c r="S43" s="82"/>
      <c r="T43" s="83"/>
      <c r="U43" s="83"/>
      <c r="V43" s="84"/>
      <c r="W43" s="82"/>
      <c r="X43" s="83"/>
      <c r="Y43" s="83"/>
      <c r="Z43" s="84"/>
      <c r="AA43" s="82"/>
      <c r="AB43" s="83"/>
      <c r="AC43" s="83"/>
      <c r="AD43" s="84"/>
      <c r="AE43" s="82"/>
      <c r="AF43" s="83"/>
      <c r="AG43" s="83"/>
      <c r="AH43" s="84"/>
      <c r="AI43" s="82"/>
      <c r="AJ43" s="83"/>
      <c r="AK43" s="83"/>
      <c r="AL43" s="84"/>
      <c r="AM43" s="82"/>
      <c r="AN43" s="83"/>
      <c r="AO43" s="83"/>
      <c r="AP43" s="84"/>
      <c r="AQ43" s="82"/>
      <c r="AR43" s="83"/>
      <c r="AS43" s="83"/>
      <c r="AT43" s="84"/>
    </row>
    <row r="44" spans="1:54">
      <c r="A44" s="80"/>
      <c r="B44" s="81"/>
      <c r="C44" s="61"/>
      <c r="D44" s="82"/>
      <c r="E44" s="83"/>
      <c r="F44" s="83"/>
      <c r="G44" s="82"/>
      <c r="H44" s="83"/>
      <c r="I44" s="84"/>
      <c r="J44" s="82"/>
      <c r="K44" s="83"/>
      <c r="L44" s="84"/>
      <c r="M44" s="82"/>
      <c r="N44" s="83"/>
      <c r="O44" s="83"/>
      <c r="P44" s="85"/>
      <c r="Q44" s="86"/>
      <c r="R44" s="86"/>
      <c r="S44" s="82"/>
      <c r="T44" s="83"/>
      <c r="U44" s="83"/>
      <c r="V44" s="84"/>
      <c r="W44" s="82"/>
      <c r="X44" s="83"/>
      <c r="Y44" s="83"/>
      <c r="Z44" s="84"/>
      <c r="AA44" s="82"/>
      <c r="AB44" s="83"/>
      <c r="AC44" s="83"/>
      <c r="AD44" s="84"/>
      <c r="AE44" s="82"/>
      <c r="AF44" s="83"/>
      <c r="AG44" s="83"/>
      <c r="AH44" s="84"/>
      <c r="AI44" s="82"/>
      <c r="AJ44" s="83"/>
      <c r="AK44" s="83"/>
      <c r="AL44" s="84"/>
      <c r="AM44" s="82"/>
      <c r="AN44" s="83"/>
      <c r="AO44" s="83"/>
      <c r="AP44" s="84"/>
      <c r="AQ44" s="82"/>
      <c r="AR44" s="83"/>
      <c r="AS44" s="83"/>
      <c r="AT44" s="84"/>
    </row>
    <row r="45" spans="1:54">
      <c r="A45" s="80"/>
      <c r="B45" s="81"/>
      <c r="C45" s="61"/>
      <c r="D45" s="82"/>
      <c r="E45" s="83"/>
      <c r="F45" s="83"/>
      <c r="G45" s="82"/>
      <c r="H45" s="83"/>
      <c r="I45" s="84"/>
      <c r="J45" s="82"/>
      <c r="K45" s="83"/>
      <c r="L45" s="84"/>
      <c r="M45" s="82"/>
      <c r="N45" s="83"/>
      <c r="O45" s="83"/>
      <c r="P45" s="85"/>
      <c r="Q45" s="86"/>
      <c r="R45" s="86"/>
      <c r="S45" s="82"/>
      <c r="T45" s="83"/>
      <c r="U45" s="83"/>
      <c r="V45" s="84"/>
      <c r="W45" s="82"/>
      <c r="X45" s="83"/>
      <c r="Y45" s="83"/>
      <c r="Z45" s="84"/>
      <c r="AA45" s="82"/>
      <c r="AB45" s="83"/>
      <c r="AC45" s="83"/>
      <c r="AD45" s="84"/>
      <c r="AE45" s="82"/>
      <c r="AF45" s="83"/>
      <c r="AG45" s="83"/>
      <c r="AH45" s="84"/>
      <c r="AI45" s="82"/>
      <c r="AJ45" s="83"/>
      <c r="AK45" s="83"/>
      <c r="AL45" s="84"/>
      <c r="AM45" s="82"/>
      <c r="AN45" s="83"/>
      <c r="AO45" s="83"/>
      <c r="AP45" s="84"/>
      <c r="AQ45" s="82"/>
      <c r="AR45" s="83"/>
      <c r="AS45" s="83"/>
      <c r="AT45" s="84"/>
    </row>
    <row r="46" spans="1:54">
      <c r="A46" s="80"/>
      <c r="B46" s="81"/>
      <c r="C46" s="61"/>
      <c r="D46" s="82"/>
      <c r="E46" s="83"/>
      <c r="F46" s="83"/>
      <c r="G46" s="82"/>
      <c r="H46" s="83"/>
      <c r="I46" s="84"/>
      <c r="J46" s="82"/>
      <c r="K46" s="83"/>
      <c r="L46" s="84"/>
      <c r="M46" s="82"/>
      <c r="N46" s="83"/>
      <c r="O46" s="83"/>
      <c r="P46" s="85"/>
      <c r="Q46" s="86"/>
      <c r="R46" s="86"/>
      <c r="S46" s="82"/>
      <c r="T46" s="83"/>
      <c r="U46" s="83"/>
      <c r="V46" s="84"/>
      <c r="W46" s="82"/>
      <c r="X46" s="83"/>
      <c r="Y46" s="83"/>
      <c r="Z46" s="84"/>
      <c r="AA46" s="82"/>
      <c r="AB46" s="83"/>
      <c r="AC46" s="83"/>
      <c r="AD46" s="84"/>
      <c r="AE46" s="82"/>
      <c r="AF46" s="83"/>
      <c r="AG46" s="83"/>
      <c r="AH46" s="84"/>
      <c r="AI46" s="82"/>
      <c r="AJ46" s="83"/>
      <c r="AK46" s="83"/>
      <c r="AL46" s="84"/>
      <c r="AM46" s="82"/>
      <c r="AN46" s="83"/>
      <c r="AO46" s="83"/>
      <c r="AP46" s="84"/>
      <c r="AQ46" s="82"/>
      <c r="AR46" s="83"/>
      <c r="AS46" s="83"/>
      <c r="AT46" s="84"/>
    </row>
    <row r="47" spans="1:54">
      <c r="A47" s="80"/>
      <c r="B47" s="81"/>
      <c r="C47" s="61"/>
      <c r="D47" s="82"/>
      <c r="E47" s="83"/>
      <c r="F47" s="83"/>
      <c r="G47" s="82"/>
      <c r="H47" s="83"/>
      <c r="I47" s="84"/>
      <c r="J47" s="82"/>
      <c r="K47" s="83"/>
      <c r="L47" s="84"/>
      <c r="M47" s="82"/>
      <c r="N47" s="83"/>
      <c r="O47" s="83"/>
      <c r="P47" s="182"/>
      <c r="Q47" s="183"/>
      <c r="R47" s="184"/>
      <c r="S47" s="82"/>
      <c r="T47" s="83"/>
      <c r="U47" s="83"/>
      <c r="V47" s="84"/>
      <c r="W47" s="82"/>
      <c r="X47" s="83"/>
      <c r="Y47" s="83"/>
      <c r="Z47" s="84"/>
      <c r="AA47" s="82"/>
      <c r="AB47" s="83"/>
      <c r="AC47" s="83"/>
      <c r="AD47" s="84"/>
      <c r="AE47" s="82"/>
      <c r="AF47" s="83"/>
      <c r="AG47" s="83"/>
      <c r="AH47" s="84"/>
      <c r="AI47" s="82"/>
      <c r="AJ47" s="83"/>
      <c r="AK47" s="83"/>
      <c r="AL47" s="84"/>
      <c r="AM47" s="82"/>
      <c r="AN47" s="83"/>
      <c r="AO47" s="83"/>
      <c r="AP47" s="84"/>
      <c r="AQ47" s="82"/>
      <c r="AR47" s="83"/>
      <c r="AS47" s="83"/>
      <c r="AT47" s="84"/>
    </row>
    <row r="48" spans="1:54">
      <c r="A48" s="80"/>
      <c r="B48" s="81"/>
      <c r="C48" s="61"/>
      <c r="D48" s="82"/>
      <c r="E48" s="83"/>
      <c r="F48" s="83"/>
      <c r="G48" s="82"/>
      <c r="H48" s="83"/>
      <c r="I48" s="84"/>
      <c r="J48" s="82"/>
      <c r="K48" s="83"/>
      <c r="L48" s="84"/>
      <c r="M48" s="82"/>
      <c r="N48" s="83"/>
      <c r="O48" s="83"/>
      <c r="P48" s="182"/>
      <c r="Q48" s="183"/>
      <c r="R48" s="184"/>
      <c r="S48" s="82"/>
      <c r="T48" s="83"/>
      <c r="U48" s="83"/>
      <c r="V48" s="84"/>
      <c r="W48" s="82"/>
      <c r="X48" s="83"/>
      <c r="Y48" s="83"/>
      <c r="Z48" s="84"/>
      <c r="AA48" s="82"/>
      <c r="AB48" s="83"/>
      <c r="AC48" s="83"/>
      <c r="AD48" s="84"/>
      <c r="AE48" s="82"/>
      <c r="AF48" s="83"/>
      <c r="AG48" s="83"/>
      <c r="AH48" s="84"/>
      <c r="AI48" s="82"/>
      <c r="AJ48" s="83"/>
      <c r="AK48" s="83"/>
      <c r="AL48" s="84"/>
      <c r="AM48" s="82"/>
      <c r="AN48" s="83"/>
      <c r="AO48" s="83"/>
      <c r="AP48" s="84"/>
      <c r="AQ48" s="82"/>
      <c r="AR48" s="83"/>
      <c r="AS48" s="83"/>
      <c r="AT48" s="84"/>
    </row>
    <row r="49" spans="1:50">
      <c r="A49" s="80"/>
      <c r="B49" s="81"/>
      <c r="C49" s="61"/>
      <c r="D49" s="82"/>
      <c r="E49" s="83"/>
      <c r="F49" s="83"/>
      <c r="G49" s="82"/>
      <c r="H49" s="83"/>
      <c r="I49" s="84"/>
      <c r="J49" s="82"/>
      <c r="K49" s="83"/>
      <c r="L49" s="84"/>
      <c r="M49" s="82"/>
      <c r="N49" s="83"/>
      <c r="O49" s="83"/>
      <c r="P49" s="182"/>
      <c r="Q49" s="183"/>
      <c r="R49" s="184"/>
      <c r="S49" s="82"/>
      <c r="T49" s="83"/>
      <c r="U49" s="83"/>
      <c r="V49" s="84"/>
      <c r="W49" s="82"/>
      <c r="X49" s="83"/>
      <c r="Y49" s="83"/>
      <c r="Z49" s="84"/>
      <c r="AA49" s="82"/>
      <c r="AB49" s="83"/>
      <c r="AC49" s="83"/>
      <c r="AD49" s="84"/>
      <c r="AE49" s="82"/>
      <c r="AF49" s="83"/>
      <c r="AG49" s="83"/>
      <c r="AH49" s="84"/>
      <c r="AI49" s="82"/>
      <c r="AJ49" s="83"/>
      <c r="AK49" s="83"/>
      <c r="AL49" s="84"/>
      <c r="AM49" s="82"/>
      <c r="AN49" s="83"/>
      <c r="AO49" s="83"/>
      <c r="AP49" s="84"/>
      <c r="AQ49" s="82"/>
      <c r="AR49" s="83"/>
      <c r="AS49" s="83"/>
      <c r="AT49" s="84"/>
    </row>
    <row r="50" spans="1:50" ht="18.899999999999999" thickBot="1">
      <c r="A50" s="188"/>
      <c r="B50" s="189"/>
      <c r="C50" s="62"/>
      <c r="D50" s="190"/>
      <c r="E50" s="191"/>
      <c r="F50" s="191"/>
      <c r="G50" s="190"/>
      <c r="H50" s="191"/>
      <c r="I50" s="191"/>
      <c r="J50" s="190"/>
      <c r="K50" s="191"/>
      <c r="L50" s="191"/>
      <c r="M50" s="190"/>
      <c r="N50" s="191"/>
      <c r="O50" s="191"/>
      <c r="P50" s="192"/>
      <c r="Q50" s="193"/>
      <c r="R50" s="194"/>
      <c r="S50" s="190"/>
      <c r="T50" s="191"/>
      <c r="U50" s="191"/>
      <c r="V50" s="195"/>
      <c r="W50" s="190"/>
      <c r="X50" s="191"/>
      <c r="Y50" s="191"/>
      <c r="Z50" s="195"/>
      <c r="AA50" s="190"/>
      <c r="AB50" s="191"/>
      <c r="AC50" s="191"/>
      <c r="AD50" s="195"/>
      <c r="AE50" s="190"/>
      <c r="AF50" s="191"/>
      <c r="AG50" s="191"/>
      <c r="AH50" s="195"/>
      <c r="AI50" s="190"/>
      <c r="AJ50" s="191"/>
      <c r="AK50" s="191"/>
      <c r="AL50" s="195"/>
      <c r="AM50" s="190"/>
      <c r="AN50" s="191"/>
      <c r="AO50" s="191"/>
      <c r="AP50" s="195"/>
      <c r="AQ50" s="190"/>
      <c r="AR50" s="191"/>
      <c r="AS50" s="191"/>
      <c r="AT50" s="195"/>
    </row>
    <row r="51" spans="1:50" ht="18.899999999999999" thickTop="1">
      <c r="A51" s="197" t="s">
        <v>54</v>
      </c>
      <c r="B51" s="197"/>
      <c r="C51" s="197"/>
      <c r="D51" s="179">
        <f>SUM(D39:F50)</f>
        <v>0</v>
      </c>
      <c r="E51" s="180"/>
      <c r="F51" s="181"/>
      <c r="G51" s="179">
        <f>SUM(G39:I50)</f>
        <v>0</v>
      </c>
      <c r="H51" s="180"/>
      <c r="I51" s="181"/>
      <c r="J51" s="179">
        <f>SUM(J39:L50)</f>
        <v>0</v>
      </c>
      <c r="K51" s="180"/>
      <c r="L51" s="181"/>
      <c r="M51" s="179">
        <f>SUM(M39:O50)</f>
        <v>0</v>
      </c>
      <c r="N51" s="180"/>
      <c r="O51" s="181"/>
      <c r="P51" s="185"/>
      <c r="Q51" s="186"/>
      <c r="R51" s="187"/>
      <c r="S51" s="196">
        <f>SUM(S39:V50)</f>
        <v>0</v>
      </c>
      <c r="T51" s="196"/>
      <c r="U51" s="196"/>
      <c r="V51" s="196"/>
      <c r="W51" s="196">
        <f>SUM(W39:Z50)</f>
        <v>0</v>
      </c>
      <c r="X51" s="196"/>
      <c r="Y51" s="196"/>
      <c r="Z51" s="196"/>
      <c r="AA51" s="196">
        <f>SUM(AA39:AD50)</f>
        <v>0</v>
      </c>
      <c r="AB51" s="196"/>
      <c r="AC51" s="196"/>
      <c r="AD51" s="196"/>
      <c r="AE51" s="196">
        <f>SUM(AE39:AH50)</f>
        <v>0</v>
      </c>
      <c r="AF51" s="196"/>
      <c r="AG51" s="196"/>
      <c r="AH51" s="196"/>
      <c r="AI51" s="196">
        <f>SUM(AI39:AL50)</f>
        <v>0</v>
      </c>
      <c r="AJ51" s="196"/>
      <c r="AK51" s="196"/>
      <c r="AL51" s="196"/>
      <c r="AM51" s="196">
        <f>SUM(AM39:AP50)</f>
        <v>0</v>
      </c>
      <c r="AN51" s="196"/>
      <c r="AO51" s="196"/>
      <c r="AP51" s="196"/>
      <c r="AQ51" s="196">
        <f>SUM(AQ39:AT50)</f>
        <v>0</v>
      </c>
      <c r="AR51" s="196"/>
      <c r="AS51" s="196"/>
      <c r="AT51" s="196"/>
    </row>
    <row r="52" spans="1:50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</row>
    <row r="53" spans="1:50">
      <c r="A53" s="65" t="s">
        <v>212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</row>
    <row r="54" spans="1:50">
      <c r="A54" s="64"/>
      <c r="B54" s="67" t="s">
        <v>211</v>
      </c>
      <c r="C54" s="68"/>
      <c r="D54" s="68"/>
      <c r="E54" s="69"/>
      <c r="F54" s="64"/>
      <c r="G54" s="67" t="s">
        <v>208</v>
      </c>
      <c r="H54" s="68"/>
      <c r="I54" s="68"/>
      <c r="J54" s="69"/>
      <c r="K54" s="64"/>
      <c r="L54" s="67" t="s">
        <v>209</v>
      </c>
      <c r="M54" s="68"/>
      <c r="N54" s="68"/>
      <c r="O54" s="69"/>
      <c r="P54" s="64"/>
      <c r="Q54" s="67" t="s">
        <v>210</v>
      </c>
      <c r="R54" s="68"/>
      <c r="S54" s="68"/>
      <c r="T54" s="69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</row>
    <row r="55" spans="1:50">
      <c r="A55" s="64"/>
      <c r="B55" s="70"/>
      <c r="C55" s="71"/>
      <c r="D55" s="71"/>
      <c r="E55" s="72"/>
      <c r="F55" s="64"/>
      <c r="G55" s="70"/>
      <c r="H55" s="71"/>
      <c r="I55" s="71"/>
      <c r="J55" s="72"/>
      <c r="K55" s="64"/>
      <c r="L55" s="70"/>
      <c r="M55" s="71"/>
      <c r="N55" s="71"/>
      <c r="O55" s="72"/>
      <c r="P55" s="64"/>
      <c r="Q55" s="70"/>
      <c r="R55" s="71"/>
      <c r="S55" s="71"/>
      <c r="T55" s="72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</row>
    <row r="56" spans="1:50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</row>
    <row r="57" spans="1:50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</row>
    <row r="58" spans="1:50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</row>
    <row r="59" spans="1:50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</row>
    <row r="60" spans="1:50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</row>
    <row r="61" spans="1:50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</row>
    <row r="62" spans="1:50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</row>
    <row r="63" spans="1:50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</row>
    <row r="64" spans="1:50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</row>
    <row r="65" spans="1:50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</row>
    <row r="66" spans="1:50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</row>
    <row r="67" spans="1:50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</row>
    <row r="68" spans="1:50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</row>
    <row r="69" spans="1:50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</row>
    <row r="70" spans="1:50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</row>
    <row r="71" spans="1:50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</row>
    <row r="72" spans="1:50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</row>
    <row r="73" spans="1:50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</row>
    <row r="74" spans="1:50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</row>
    <row r="75" spans="1:50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</row>
    <row r="76" spans="1:50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</row>
    <row r="77" spans="1:50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</row>
    <row r="78" spans="1:50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</row>
    <row r="79" spans="1:50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</row>
    <row r="80" spans="1:50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</row>
    <row r="81" spans="1:50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</row>
    <row r="82" spans="1:50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</row>
    <row r="83" spans="1:50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</row>
    <row r="84" spans="1:50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</row>
    <row r="85" spans="1:50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</row>
    <row r="86" spans="1:50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</row>
    <row r="87" spans="1:50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</row>
    <row r="88" spans="1:50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</row>
    <row r="89" spans="1:50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</row>
    <row r="90" spans="1:50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</row>
    <row r="91" spans="1:50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</row>
    <row r="92" spans="1:50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</row>
    <row r="93" spans="1:50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</row>
    <row r="94" spans="1:50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</row>
    <row r="95" spans="1:50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</row>
    <row r="96" spans="1:50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</row>
    <row r="97" spans="1:50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</row>
    <row r="98" spans="1:50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</row>
    <row r="99" spans="1:50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</row>
    <row r="100" spans="1:50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</row>
    <row r="101" spans="1:50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</row>
    <row r="102" spans="1:50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</row>
    <row r="103" spans="1:50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</row>
    <row r="104" spans="1:50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</row>
    <row r="105" spans="1:50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</row>
    <row r="106" spans="1:50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</row>
    <row r="107" spans="1:50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</row>
    <row r="108" spans="1:50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</row>
    <row r="109" spans="1:50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</row>
    <row r="110" spans="1:50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</row>
    <row r="111" spans="1:50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</row>
    <row r="112" spans="1:50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</row>
    <row r="113" spans="1:50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</row>
    <row r="114" spans="1:50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</row>
    <row r="115" spans="1:50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</row>
    <row r="116" spans="1:50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</row>
    <row r="117" spans="1:50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</row>
    <row r="118" spans="1:50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</row>
    <row r="119" spans="1:50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</row>
    <row r="120" spans="1:50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</row>
    <row r="121" spans="1:50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</row>
    <row r="122" spans="1:50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</row>
    <row r="123" spans="1:50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</row>
    <row r="124" spans="1:50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</row>
    <row r="125" spans="1:50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</row>
    <row r="126" spans="1:50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</row>
    <row r="127" spans="1:50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</row>
    <row r="128" spans="1:50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</row>
    <row r="129" spans="1:50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</row>
    <row r="130" spans="1:50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</row>
    <row r="131" spans="1:50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</row>
    <row r="132" spans="1:50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</row>
    <row r="133" spans="1:50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</row>
    <row r="134" spans="1:50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</row>
    <row r="135" spans="1:50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</row>
    <row r="136" spans="1:50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</row>
    <row r="137" spans="1:50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</row>
    <row r="138" spans="1:50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</row>
    <row r="139" spans="1:50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</row>
    <row r="140" spans="1:50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</row>
    <row r="141" spans="1:50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</row>
    <row r="142" spans="1:50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</row>
    <row r="143" spans="1:50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</row>
    <row r="144" spans="1:50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</row>
    <row r="145" spans="1:50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</row>
    <row r="146" spans="1:50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</row>
    <row r="147" spans="1:50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</row>
    <row r="148" spans="1:50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</row>
    <row r="149" spans="1:50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</row>
    <row r="150" spans="1:50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</row>
    <row r="151" spans="1:50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</row>
    <row r="152" spans="1:50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</row>
    <row r="153" spans="1:50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</row>
    <row r="154" spans="1:50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</row>
    <row r="155" spans="1:50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</row>
    <row r="156" spans="1:50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</row>
    <row r="157" spans="1:50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</row>
    <row r="158" spans="1:50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</row>
    <row r="159" spans="1:50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</row>
    <row r="160" spans="1:50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</row>
    <row r="161" spans="1:50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</row>
    <row r="162" spans="1:50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</row>
    <row r="163" spans="1:50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</row>
    <row r="164" spans="1:50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</row>
    <row r="165" spans="1:50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</row>
    <row r="166" spans="1:50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</row>
    <row r="167" spans="1:50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</row>
    <row r="168" spans="1:50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</row>
    <row r="169" spans="1:50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</row>
    <row r="170" spans="1:50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</row>
    <row r="171" spans="1:50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</row>
    <row r="172" spans="1:50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</row>
    <row r="173" spans="1:50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</row>
    <row r="174" spans="1:50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</row>
    <row r="175" spans="1:50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</row>
    <row r="176" spans="1:50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</row>
    <row r="177" spans="1:50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</row>
  </sheetData>
  <mergeCells count="276">
    <mergeCell ref="B7:H7"/>
    <mergeCell ref="I7:AF7"/>
    <mergeCell ref="B8:H8"/>
    <mergeCell ref="I8:T8"/>
    <mergeCell ref="U8:AA8"/>
    <mergeCell ref="AB8:AM8"/>
    <mergeCell ref="AD4:AM4"/>
    <mergeCell ref="B5:E5"/>
    <mergeCell ref="F5:L5"/>
    <mergeCell ref="M5:P5"/>
    <mergeCell ref="Q5:AB5"/>
    <mergeCell ref="AC5:AF5"/>
    <mergeCell ref="AG5:AM5"/>
    <mergeCell ref="B4:C4"/>
    <mergeCell ref="D4:F4"/>
    <mergeCell ref="G4:J4"/>
    <mergeCell ref="K4:M4"/>
    <mergeCell ref="N4:X4"/>
    <mergeCell ref="Y4:AC4"/>
    <mergeCell ref="AI9:AJ9"/>
    <mergeCell ref="AL9:AM9"/>
    <mergeCell ref="AO9:AP9"/>
    <mergeCell ref="C10:F10"/>
    <mergeCell ref="G10:P10"/>
    <mergeCell ref="Q10:Z10"/>
    <mergeCell ref="AA10:AD10"/>
    <mergeCell ref="AE10:AH10"/>
    <mergeCell ref="AI10:AJ10"/>
    <mergeCell ref="AL10:AM10"/>
    <mergeCell ref="B9:F9"/>
    <mergeCell ref="G9:I9"/>
    <mergeCell ref="J9:P9"/>
    <mergeCell ref="Q9:Z9"/>
    <mergeCell ref="AA9:AD9"/>
    <mergeCell ref="AE9:AH9"/>
    <mergeCell ref="B13:F13"/>
    <mergeCell ref="G13:K13"/>
    <mergeCell ref="L13:N13"/>
    <mergeCell ref="O13:Q13"/>
    <mergeCell ref="B14:F14"/>
    <mergeCell ref="G14:R14"/>
    <mergeCell ref="AO10:AP10"/>
    <mergeCell ref="B11:E11"/>
    <mergeCell ref="F11:K11"/>
    <mergeCell ref="L11:O11"/>
    <mergeCell ref="P11:V11"/>
    <mergeCell ref="AA11:AD11"/>
    <mergeCell ref="AE11:AH11"/>
    <mergeCell ref="AI11:AJ11"/>
    <mergeCell ref="AL11:AM11"/>
    <mergeCell ref="AO11:AP11"/>
    <mergeCell ref="S14:V14"/>
    <mergeCell ref="W14:Y14"/>
    <mergeCell ref="Z14:AA14"/>
    <mergeCell ref="AC14:AD14"/>
    <mergeCell ref="AF14:AG14"/>
    <mergeCell ref="AH15:AR15"/>
    <mergeCell ref="B19:E19"/>
    <mergeCell ref="F19:L19"/>
    <mergeCell ref="M19:P19"/>
    <mergeCell ref="Q19:W19"/>
    <mergeCell ref="B20:C20"/>
    <mergeCell ref="D20:F20"/>
    <mergeCell ref="W24:AF24"/>
    <mergeCell ref="AG24:AK25"/>
    <mergeCell ref="W25:AA25"/>
    <mergeCell ref="AB25:AF25"/>
    <mergeCell ref="B15:F15"/>
    <mergeCell ref="H15:K15"/>
    <mergeCell ref="L15:V15"/>
    <mergeCell ref="W15:AG15"/>
    <mergeCell ref="B21:E21"/>
    <mergeCell ref="F21:L21"/>
    <mergeCell ref="B24:G25"/>
    <mergeCell ref="H24:L25"/>
    <mergeCell ref="M24:Q25"/>
    <mergeCell ref="R24:V25"/>
    <mergeCell ref="A36:B38"/>
    <mergeCell ref="C36:C38"/>
    <mergeCell ref="J37:L37"/>
    <mergeCell ref="AG26:AJ26"/>
    <mergeCell ref="B29:D29"/>
    <mergeCell ref="E29:I29"/>
    <mergeCell ref="B32:E32"/>
    <mergeCell ref="G32:J32"/>
    <mergeCell ref="L32:Q32"/>
    <mergeCell ref="R32:W32"/>
    <mergeCell ref="Y32:AB32"/>
    <mergeCell ref="B26:F26"/>
    <mergeCell ref="H26:K26"/>
    <mergeCell ref="M26:P26"/>
    <mergeCell ref="R26:U26"/>
    <mergeCell ref="W26:Z26"/>
    <mergeCell ref="AB26:AE26"/>
    <mergeCell ref="B33:D33"/>
    <mergeCell ref="G33:I33"/>
    <mergeCell ref="L33:N33"/>
    <mergeCell ref="R33:T33"/>
    <mergeCell ref="Y33:AA33"/>
    <mergeCell ref="AQ39:AT39"/>
    <mergeCell ref="A40:B40"/>
    <mergeCell ref="D40:F40"/>
    <mergeCell ref="G40:I40"/>
    <mergeCell ref="J40:L40"/>
    <mergeCell ref="M40:O40"/>
    <mergeCell ref="P40:R40"/>
    <mergeCell ref="S40:V40"/>
    <mergeCell ref="W40:Z40"/>
    <mergeCell ref="AA40:AD40"/>
    <mergeCell ref="S39:V39"/>
    <mergeCell ref="W39:Z39"/>
    <mergeCell ref="AA39:AD39"/>
    <mergeCell ref="AE39:AH39"/>
    <mergeCell ref="AI39:AL39"/>
    <mergeCell ref="AM39:AP39"/>
    <mergeCell ref="A39:B39"/>
    <mergeCell ref="D39:F39"/>
    <mergeCell ref="G39:I39"/>
    <mergeCell ref="J39:L39"/>
    <mergeCell ref="M39:O39"/>
    <mergeCell ref="P39:R39"/>
    <mergeCell ref="AE40:AH40"/>
    <mergeCell ref="AI40:AL40"/>
    <mergeCell ref="W42:Z42"/>
    <mergeCell ref="AA42:AD42"/>
    <mergeCell ref="AM40:AP40"/>
    <mergeCell ref="AQ40:AT40"/>
    <mergeCell ref="A41:B41"/>
    <mergeCell ref="D41:F41"/>
    <mergeCell ref="G41:I41"/>
    <mergeCell ref="J41:L41"/>
    <mergeCell ref="M41:O41"/>
    <mergeCell ref="P41:R41"/>
    <mergeCell ref="AQ41:AT41"/>
    <mergeCell ref="S41:V41"/>
    <mergeCell ref="W41:Z41"/>
    <mergeCell ref="AA41:AD41"/>
    <mergeCell ref="AE41:AH41"/>
    <mergeCell ref="AI41:AL41"/>
    <mergeCell ref="AM41:AP41"/>
    <mergeCell ref="AE42:AH42"/>
    <mergeCell ref="AI42:AL42"/>
    <mergeCell ref="AM42:AP42"/>
    <mergeCell ref="AQ42:AT42"/>
    <mergeCell ref="A43:B43"/>
    <mergeCell ref="D43:F43"/>
    <mergeCell ref="G43:I43"/>
    <mergeCell ref="J43:L43"/>
    <mergeCell ref="M43:O43"/>
    <mergeCell ref="P43:R43"/>
    <mergeCell ref="AQ43:AT43"/>
    <mergeCell ref="S43:V43"/>
    <mergeCell ref="W43:Z43"/>
    <mergeCell ref="AA43:AD43"/>
    <mergeCell ref="AE43:AH43"/>
    <mergeCell ref="AI43:AL43"/>
    <mergeCell ref="AM43:AP43"/>
    <mergeCell ref="A42:B42"/>
    <mergeCell ref="D42:F42"/>
    <mergeCell ref="G42:I42"/>
    <mergeCell ref="J42:L42"/>
    <mergeCell ref="M42:O42"/>
    <mergeCell ref="P42:R42"/>
    <mergeCell ref="S42:V42"/>
    <mergeCell ref="A44:B44"/>
    <mergeCell ref="D44:F44"/>
    <mergeCell ref="G44:I44"/>
    <mergeCell ref="J44:L44"/>
    <mergeCell ref="M44:O44"/>
    <mergeCell ref="P44:R44"/>
    <mergeCell ref="S44:V44"/>
    <mergeCell ref="W44:Z44"/>
    <mergeCell ref="AA44:AD44"/>
    <mergeCell ref="A45:B45"/>
    <mergeCell ref="D45:F45"/>
    <mergeCell ref="G45:I45"/>
    <mergeCell ref="J45:L45"/>
    <mergeCell ref="M45:O45"/>
    <mergeCell ref="P45:R45"/>
    <mergeCell ref="AQ45:AT45"/>
    <mergeCell ref="S45:V45"/>
    <mergeCell ref="W45:Z45"/>
    <mergeCell ref="AA45:AD45"/>
    <mergeCell ref="AE45:AH45"/>
    <mergeCell ref="AI45:AL45"/>
    <mergeCell ref="AM45:AP45"/>
    <mergeCell ref="M46:O46"/>
    <mergeCell ref="P46:R46"/>
    <mergeCell ref="S46:V46"/>
    <mergeCell ref="W46:Z46"/>
    <mergeCell ref="AA46:AD46"/>
    <mergeCell ref="AE44:AH44"/>
    <mergeCell ref="AI44:AL44"/>
    <mergeCell ref="AM44:AP44"/>
    <mergeCell ref="AQ44:AT44"/>
    <mergeCell ref="S48:V48"/>
    <mergeCell ref="W48:Z48"/>
    <mergeCell ref="AA48:AD48"/>
    <mergeCell ref="AE46:AH46"/>
    <mergeCell ref="AI46:AL46"/>
    <mergeCell ref="AM46:AP46"/>
    <mergeCell ref="AQ46:AT46"/>
    <mergeCell ref="A47:B47"/>
    <mergeCell ref="D47:F47"/>
    <mergeCell ref="G47:I47"/>
    <mergeCell ref="J47:L47"/>
    <mergeCell ref="M47:O47"/>
    <mergeCell ref="P47:R47"/>
    <mergeCell ref="AQ47:AT47"/>
    <mergeCell ref="S47:V47"/>
    <mergeCell ref="W47:Z47"/>
    <mergeCell ref="AA47:AD47"/>
    <mergeCell ref="AE47:AH47"/>
    <mergeCell ref="AI47:AL47"/>
    <mergeCell ref="AM47:AP47"/>
    <mergeCell ref="A46:B46"/>
    <mergeCell ref="D46:F46"/>
    <mergeCell ref="G46:I46"/>
    <mergeCell ref="J46:L46"/>
    <mergeCell ref="AA50:AD50"/>
    <mergeCell ref="AE48:AH48"/>
    <mergeCell ref="AI48:AL48"/>
    <mergeCell ref="AM48:AP48"/>
    <mergeCell ref="AQ48:AT48"/>
    <mergeCell ref="A49:B49"/>
    <mergeCell ref="D49:F49"/>
    <mergeCell ref="G49:I49"/>
    <mergeCell ref="J49:L49"/>
    <mergeCell ref="M49:O49"/>
    <mergeCell ref="P49:R49"/>
    <mergeCell ref="AQ49:AT49"/>
    <mergeCell ref="S49:V49"/>
    <mergeCell ref="W49:Z49"/>
    <mergeCell ref="AA49:AD49"/>
    <mergeCell ref="AE49:AH49"/>
    <mergeCell ref="AI49:AL49"/>
    <mergeCell ref="AM49:AP49"/>
    <mergeCell ref="A48:B48"/>
    <mergeCell ref="D48:F48"/>
    <mergeCell ref="G48:I48"/>
    <mergeCell ref="J48:L48"/>
    <mergeCell ref="M48:O48"/>
    <mergeCell ref="P48:R48"/>
    <mergeCell ref="AE50:AH50"/>
    <mergeCell ref="AI50:AL50"/>
    <mergeCell ref="AM50:AP50"/>
    <mergeCell ref="AQ50:AT50"/>
    <mergeCell ref="A51:C51"/>
    <mergeCell ref="D51:F51"/>
    <mergeCell ref="G51:I51"/>
    <mergeCell ref="J51:L51"/>
    <mergeCell ref="M51:O51"/>
    <mergeCell ref="P51:R51"/>
    <mergeCell ref="AQ51:AT51"/>
    <mergeCell ref="W51:Z51"/>
    <mergeCell ref="AA51:AD51"/>
    <mergeCell ref="AE51:AH51"/>
    <mergeCell ref="AI51:AL51"/>
    <mergeCell ref="AM51:AP51"/>
    <mergeCell ref="A50:B50"/>
    <mergeCell ref="D50:F50"/>
    <mergeCell ref="G50:I50"/>
    <mergeCell ref="J50:L50"/>
    <mergeCell ref="M50:O50"/>
    <mergeCell ref="P50:R50"/>
    <mergeCell ref="S50:V50"/>
    <mergeCell ref="W50:Z50"/>
    <mergeCell ref="B54:E54"/>
    <mergeCell ref="G54:J54"/>
    <mergeCell ref="L54:O54"/>
    <mergeCell ref="Q54:T54"/>
    <mergeCell ref="B55:E55"/>
    <mergeCell ref="G55:J55"/>
    <mergeCell ref="L55:O55"/>
    <mergeCell ref="Q55:T55"/>
    <mergeCell ref="S51:V51"/>
  </mergeCells>
  <phoneticPr fontId="2"/>
  <conditionalFormatting sqref="H15:L15 W15 AH15">
    <cfRule type="expression" dxfId="161" priority="44">
      <formula>#REF!="使用場所と同じ"</formula>
    </cfRule>
  </conditionalFormatting>
  <conditionalFormatting sqref="N4">
    <cfRule type="expression" dxfId="160" priority="43">
      <formula>$M$14="関電"</formula>
    </cfRule>
  </conditionalFormatting>
  <conditionalFormatting sqref="G14">
    <cfRule type="expression" dxfId="159" priority="42">
      <formula>#REF!="使用場所と同じ"</formula>
    </cfRule>
  </conditionalFormatting>
  <conditionalFormatting sqref="D4:F4">
    <cfRule type="expression" dxfId="158" priority="41">
      <formula>$F$14&lt;&gt;""</formula>
    </cfRule>
  </conditionalFormatting>
  <conditionalFormatting sqref="F5:L5">
    <cfRule type="expression" dxfId="157" priority="8" stopIfTrue="1">
      <formula>AND($M$14&lt;&gt;"関電",$H$15&lt;&gt;"")</formula>
    </cfRule>
    <cfRule type="expression" dxfId="156" priority="9">
      <formula>$M$14="関電"</formula>
    </cfRule>
  </conditionalFormatting>
  <conditionalFormatting sqref="Q5:AB5">
    <cfRule type="expression" dxfId="155" priority="7" stopIfTrue="1">
      <formula>AND($M$14&lt;&gt;"関電",$S$15&lt;&gt;"")</formula>
    </cfRule>
    <cfRule type="expression" dxfId="154" priority="40">
      <formula>$M$14="関電"</formula>
    </cfRule>
  </conditionalFormatting>
  <conditionalFormatting sqref="AG5:AM5">
    <cfRule type="expression" dxfId="153" priority="6" stopIfTrue="1">
      <formula>AND($M$14&lt;&gt;"関電",$AI$15&lt;&gt;"")</formula>
    </cfRule>
    <cfRule type="expression" dxfId="152" priority="39">
      <formula>$M$14="関電"</formula>
    </cfRule>
  </conditionalFormatting>
  <conditionalFormatting sqref="AR4:AS4">
    <cfRule type="expression" dxfId="151" priority="37" stopIfTrue="1">
      <formula>AND($F$14="東京",$AT$14&lt;&gt;"")</formula>
    </cfRule>
    <cfRule type="expression" dxfId="150" priority="38">
      <formula>AND($F$14="東京",$AT$14="")</formula>
    </cfRule>
  </conditionalFormatting>
  <conditionalFormatting sqref="AR5:AS5">
    <cfRule type="expression" dxfId="149" priority="35">
      <formula>AND($F$14="東京",$AT$14="")</formula>
    </cfRule>
    <cfRule type="expression" dxfId="148" priority="36">
      <formula>AND($F$14="東京",$AT$14&lt;&gt;"")</formula>
    </cfRule>
  </conditionalFormatting>
  <conditionalFormatting sqref="N4:X4">
    <cfRule type="expression" dxfId="147" priority="34" stopIfTrue="1">
      <formula>AND($M$14&lt;&gt;"関電",$P$14&lt;&gt;"")</formula>
    </cfRule>
  </conditionalFormatting>
  <conditionalFormatting sqref="I8:T8">
    <cfRule type="expression" dxfId="146" priority="33">
      <formula>$K$17&lt;&gt;""</formula>
    </cfRule>
  </conditionalFormatting>
  <conditionalFormatting sqref="AB8:AM8">
    <cfRule type="expression" dxfId="145" priority="32">
      <formula>$AD$17&lt;&gt;""</formula>
    </cfRule>
  </conditionalFormatting>
  <conditionalFormatting sqref="C10:F10">
    <cfRule type="expression" dxfId="144" priority="31">
      <formula>$E$18&lt;&gt;""</formula>
    </cfRule>
  </conditionalFormatting>
  <conditionalFormatting sqref="G10:P10">
    <cfRule type="expression" dxfId="143" priority="30">
      <formula>$I$18&lt;&gt;""</formula>
    </cfRule>
  </conditionalFormatting>
  <conditionalFormatting sqref="Q10:Z10">
    <cfRule type="expression" dxfId="142" priority="29">
      <formula>$S$18&lt;&gt;""</formula>
    </cfRule>
  </conditionalFormatting>
  <conditionalFormatting sqref="F11:K11">
    <cfRule type="expression" dxfId="141" priority="28">
      <formula>$H$20&lt;&gt;""</formula>
    </cfRule>
  </conditionalFormatting>
  <conditionalFormatting sqref="P11:V11">
    <cfRule type="expression" dxfId="140" priority="27">
      <formula>$R$20&lt;&gt;""</formula>
    </cfRule>
  </conditionalFormatting>
  <conditionalFormatting sqref="AE10:AH10">
    <cfRule type="expression" dxfId="139" priority="26">
      <formula>$AG$18&lt;&gt;""</formula>
    </cfRule>
  </conditionalFormatting>
  <conditionalFormatting sqref="AE11:AH11">
    <cfRule type="expression" dxfId="138" priority="25">
      <formula>$AG$20&lt;&gt;""</formula>
    </cfRule>
  </conditionalFormatting>
  <conditionalFormatting sqref="AI10:AJ10">
    <cfRule type="expression" dxfId="137" priority="24">
      <formula>$AK$18&lt;&gt;""</formula>
    </cfRule>
  </conditionalFormatting>
  <conditionalFormatting sqref="AL10:AM10">
    <cfRule type="expression" dxfId="136" priority="23">
      <formula>$AN$18&lt;&gt;""</formula>
    </cfRule>
  </conditionalFormatting>
  <conditionalFormatting sqref="AO10:AP10">
    <cfRule type="expression" dxfId="135" priority="22">
      <formula>$AQ$18&lt;&gt;""</formula>
    </cfRule>
  </conditionalFormatting>
  <conditionalFormatting sqref="AI11:AJ11">
    <cfRule type="expression" dxfId="134" priority="21">
      <formula>$AK$20&lt;&gt;""</formula>
    </cfRule>
  </conditionalFormatting>
  <conditionalFormatting sqref="AL11:AM11">
    <cfRule type="expression" dxfId="133" priority="20">
      <formula>$AN$20&lt;&gt;""</formula>
    </cfRule>
  </conditionalFormatting>
  <conditionalFormatting sqref="AO11:AP11">
    <cfRule type="expression" dxfId="132" priority="19">
      <formula>$AQ$20&lt;&gt;""</formula>
    </cfRule>
  </conditionalFormatting>
  <conditionalFormatting sqref="G13:K13">
    <cfRule type="expression" dxfId="131" priority="18">
      <formula>$I$22&lt;&gt;""</formula>
    </cfRule>
  </conditionalFormatting>
  <conditionalFormatting sqref="G14:R14">
    <cfRule type="expression" dxfId="130" priority="17">
      <formula>$I$23&lt;&gt;""</formula>
    </cfRule>
  </conditionalFormatting>
  <conditionalFormatting sqref="W14:Y14">
    <cfRule type="expression" dxfId="129" priority="16">
      <formula>$Y$23&lt;&gt;""</formula>
    </cfRule>
  </conditionalFormatting>
  <conditionalFormatting sqref="Z14:AA14">
    <cfRule type="expression" dxfId="128" priority="15">
      <formula>$AB$23&lt;&gt;""</formula>
    </cfRule>
  </conditionalFormatting>
  <conditionalFormatting sqref="AC14:AD14">
    <cfRule type="expression" dxfId="127" priority="14">
      <formula>$AE$23&lt;&gt;""</formula>
    </cfRule>
  </conditionalFormatting>
  <conditionalFormatting sqref="AF14:AG14">
    <cfRule type="expression" dxfId="126" priority="13">
      <formula>$AH$23&lt;&gt;""</formula>
    </cfRule>
  </conditionalFormatting>
  <conditionalFormatting sqref="L15:V15">
    <cfRule type="expression" dxfId="125" priority="12">
      <formula>$N$24&lt;&gt;""</formula>
    </cfRule>
  </conditionalFormatting>
  <conditionalFormatting sqref="W15:AG15">
    <cfRule type="expression" dxfId="124" priority="11">
      <formula>$Y$24&lt;&gt;""</formula>
    </cfRule>
  </conditionalFormatting>
  <conditionalFormatting sqref="AH15:AR15">
    <cfRule type="expression" dxfId="123" priority="10">
      <formula>$AJ$24&lt;&gt;""</formula>
    </cfRule>
  </conditionalFormatting>
  <conditionalFormatting sqref="AQ39:AT50">
    <cfRule type="expression" dxfId="122" priority="5">
      <formula>OR(i1エリア="関西",i1エリア="中部")</formula>
    </cfRule>
  </conditionalFormatting>
  <conditionalFormatting sqref="I7:AF7">
    <cfRule type="expression" dxfId="121" priority="45">
      <formula>#REF!&lt;&gt;""</formula>
    </cfRule>
  </conditionalFormatting>
  <conditionalFormatting sqref="L15:AR15">
    <cfRule type="expression" dxfId="120" priority="4">
      <formula>$G$13="使用場所と同じ"</formula>
    </cfRule>
  </conditionalFormatting>
  <conditionalFormatting sqref="G9:I9">
    <cfRule type="expression" dxfId="119" priority="46">
      <formula>#REF!&lt;&gt;""</formula>
    </cfRule>
  </conditionalFormatting>
  <conditionalFormatting sqref="J9:P9">
    <cfRule type="expression" dxfId="118" priority="47">
      <formula>#REF!&lt;&gt;""</formula>
    </cfRule>
  </conditionalFormatting>
  <conditionalFormatting sqref="Q9:Z9">
    <cfRule type="expression" dxfId="117" priority="48">
      <formula>#REF!&lt;&gt;""</formula>
    </cfRule>
  </conditionalFormatting>
  <conditionalFormatting sqref="AE9:AH9">
    <cfRule type="expression" dxfId="116" priority="49">
      <formula>#REF!&lt;&gt;""</formula>
    </cfRule>
  </conditionalFormatting>
  <conditionalFormatting sqref="AI9:AJ9">
    <cfRule type="expression" dxfId="115" priority="50">
      <formula>#REF!&lt;&gt;""</formula>
    </cfRule>
  </conditionalFormatting>
  <conditionalFormatting sqref="AL9:AM9">
    <cfRule type="expression" dxfId="114" priority="51">
      <formula>#REF!&lt;&gt;""</formula>
    </cfRule>
  </conditionalFormatting>
  <conditionalFormatting sqref="AO9:AP9">
    <cfRule type="expression" dxfId="113" priority="52">
      <formula>#REF!&lt;&gt;""</formula>
    </cfRule>
  </conditionalFormatting>
  <conditionalFormatting sqref="AD4">
    <cfRule type="expression" dxfId="112" priority="2" stopIfTrue="1">
      <formula>AND($M$14&lt;&gt;"関電",$AI$15&lt;&gt;"")</formula>
    </cfRule>
    <cfRule type="expression" dxfId="111" priority="3">
      <formula>$M$14="関電"</formula>
    </cfRule>
  </conditionalFormatting>
  <conditionalFormatting sqref="O13:Q13">
    <cfRule type="expression" dxfId="110" priority="1">
      <formula>$Q$21&lt;&gt;""</formula>
    </cfRule>
  </conditionalFormatting>
  <conditionalFormatting sqref="H15:K15">
    <cfRule type="expression" dxfId="109" priority="53">
      <formula>$G$13="使用場所と同じ"</formula>
    </cfRule>
    <cfRule type="expression" dxfId="108" priority="54">
      <formula>$J$24&lt;&gt;""</formula>
    </cfRule>
  </conditionalFormatting>
  <dataValidations count="16">
    <dataValidation type="list" allowBlank="1" showInputMessage="1" showErrorMessage="1" sqref="L55:O55" xr:uid="{53BFB57F-9FB5-46C2-9956-63BC3767F17B}">
      <formula1>"全量,比率"</formula1>
    </dataValidation>
    <dataValidation type="list" allowBlank="1" showInputMessage="1" showErrorMessage="1" sqref="G55:J55" xr:uid="{49BFD8D9-C36A-4F90-BB1A-DA3CF9AC88C6}">
      <formula1>"要,不要"</formula1>
    </dataValidation>
    <dataValidation type="list" allowBlank="1" showInputMessage="1" showErrorMessage="1" sqref="B55:E55" xr:uid="{1D2D499C-4FBB-4935-BD67-0E57888960E2}">
      <formula1>"する,しない"</formula1>
    </dataValidation>
    <dataValidation type="list" allowBlank="1" showInputMessage="1" showErrorMessage="1" sqref="F19:L19" xr:uid="{89FFC62F-0A6D-4976-9447-403F25963E67}">
      <formula1>"高圧,特別高圧"</formula1>
    </dataValidation>
    <dataValidation type="list" allowBlank="1" showInputMessage="1" showErrorMessage="1" sqref="D20:F20" xr:uid="{80E77CA3-EFF3-43D0-8FA6-617CE306EE41}">
      <formula1>"業務用,産業用"</formula1>
    </dataValidation>
    <dataValidation type="list" allowBlank="1" showInputMessage="1" showErrorMessage="1" sqref="O13:Q13" xr:uid="{E9AD9E86-E90A-4958-A5FC-7A58DE36EC64}">
      <formula1>"振込,口振"</formula1>
    </dataValidation>
    <dataValidation type="list" allowBlank="1" showInputMessage="1" showErrorMessage="1" sqref="P33 V33" xr:uid="{006313FC-5411-4AEF-B668-610D153BDDE3}">
      <formula1>"6,20,30,70"</formula1>
    </dataValidation>
    <dataValidation imeMode="off" allowBlank="1" showInputMessage="1" showErrorMessage="1" sqref="H15:K15 AI9:AN11 Z14 AB14:AE14 E29 B33 G33 B26" xr:uid="{ED4E8353-6178-46B4-AFC6-FD456596433C}"/>
    <dataValidation type="list" allowBlank="1" showInputMessage="1" showErrorMessage="1" sqref="D4:F4" xr:uid="{AC5C9654-A308-4A35-B813-87A14881BFB3}">
      <formula1>"関西,中部,中国,九州,四国,北陸,東京,北海道,東北"</formula1>
    </dataValidation>
    <dataValidation type="textLength" imeMode="off" operator="equal" allowBlank="1" showInputMessage="1" showErrorMessage="1" errorTitle="桁数エラー" error="「-」なしの数字７桁で入力ください。" sqref="C10:F10" xr:uid="{C2F57320-207B-41E9-8D72-65C6B35431E7}">
      <formula1>7</formula1>
    </dataValidation>
    <dataValidation type="textLength" operator="lessThan" allowBlank="1" showInputMessage="1" showErrorMessage="1" errorTitle="入力文字数エラー" error="お客さま名は20字以内でお願いいたします。" sqref="I7:AF7" xr:uid="{769AF0B1-DF1F-479A-A5A4-EDBEF53A83AB}">
      <formula1>41</formula1>
    </dataValidation>
    <dataValidation type="list" allowBlank="1" showInputMessage="1" showErrorMessage="1" sqref="G13:K13" xr:uid="{D82BFF2C-5DD9-4BE5-BF95-4B19D267FFFC}">
      <formula1>"使用場所と同じ,送付先を別途指定 "</formula1>
    </dataValidation>
    <dataValidation type="textLength" operator="lessThanOrEqual" allowBlank="1" showInputMessage="1" showErrorMessage="1" sqref="N4 G14" xr:uid="{CF9F669F-C8CA-417B-9265-3781536D109C}">
      <formula1>20</formula1>
    </dataValidation>
    <dataValidation type="textLength" operator="lessThan" allowBlank="1" showInputMessage="1" showErrorMessage="1" errorTitle="入力文字数エラー" error="お客さま名は20字以内でお願いいたします。" sqref="I8 AB8 Q5" xr:uid="{E8857868-3692-4C69-8FBF-7950D5FBFDB2}">
      <formula1>21</formula1>
    </dataValidation>
    <dataValidation type="textLength" imeMode="hiragana" operator="lessThanOrEqual" allowBlank="1" showInputMessage="1" showErrorMessage="1" errorTitle="入力文字数エラー" error="全角２０文字以内で入力してください。" prompt="各項目の文字数は２０文字以内で入力してください。" sqref="L15:AR15" xr:uid="{206559A5-154F-40B1-A145-1C3D2C307A72}">
      <formula1>20</formula1>
    </dataValidation>
    <dataValidation type="list" allowBlank="1" showInputMessage="1" showErrorMessage="1" sqref="AE9:AH11 W14:Y14" xr:uid="{49478AFD-29C5-4B25-ADD7-C157DBC59E7E}">
      <formula1>"1.自宅,2.携帯,3.家族・親族,4.配偶者,5.家主・管理人,6.事務所,7.その他"</formula1>
    </dataValidation>
  </dataValidations>
  <pageMargins left="0.7" right="0.7" top="0.75" bottom="0.75" header="0.3" footer="0.3"/>
  <pageSetup paperSize="9" scale="6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611E1B-7D1D-417F-8432-4156D91B5F5C}">
          <x14:formula1>
            <xm:f>プルダウン!$D$2:$D$7</xm:f>
          </x14:formula1>
          <xm:sqref>Q19:W19</xm:sqref>
        </x14:dataValidation>
        <x14:dataValidation type="list" allowBlank="1" showInputMessage="1" showErrorMessage="1" xr:uid="{44972004-4146-4639-B61C-AE9E7AB8BDC2}">
          <x14:formula1>
            <xm:f>プルダウン!$A$2:$A$103</xm:f>
          </x14:formula1>
          <xm:sqref>F11:K11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BCF4D-649C-439E-9CE2-955B8AD90306}">
  <sheetPr>
    <tabColor rgb="FFFF0000"/>
    <pageSetUpPr fitToPage="1"/>
  </sheetPr>
  <dimension ref="A1:BB177"/>
  <sheetViews>
    <sheetView showGridLines="0" zoomScaleNormal="100" workbookViewId="0"/>
  </sheetViews>
  <sheetFormatPr defaultRowHeight="18.45"/>
  <cols>
    <col min="1" max="53" width="2.7109375" customWidth="1"/>
    <col min="54" max="54" width="2.5" customWidth="1"/>
  </cols>
  <sheetData>
    <row r="1" spans="1:47">
      <c r="A1" s="53" t="s">
        <v>216</v>
      </c>
    </row>
    <row r="2" spans="1:47">
      <c r="A2" s="1" t="s">
        <v>0</v>
      </c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18.75" customHeight="1">
      <c r="A4" s="6"/>
      <c r="B4" s="115" t="s">
        <v>2</v>
      </c>
      <c r="C4" s="116"/>
      <c r="D4" s="117"/>
      <c r="E4" s="118"/>
      <c r="F4" s="119"/>
      <c r="G4" s="120" t="s">
        <v>3</v>
      </c>
      <c r="H4" s="120"/>
      <c r="I4" s="120"/>
      <c r="J4" s="121"/>
      <c r="K4" s="122"/>
      <c r="L4" s="122"/>
      <c r="M4" s="116"/>
      <c r="N4" s="112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89" t="s">
        <v>4</v>
      </c>
      <c r="Z4" s="90"/>
      <c r="AA4" s="90"/>
      <c r="AB4" s="90"/>
      <c r="AC4" s="91"/>
      <c r="AD4" s="107"/>
      <c r="AE4" s="108"/>
      <c r="AF4" s="108"/>
      <c r="AG4" s="108"/>
      <c r="AH4" s="108"/>
      <c r="AI4" s="108"/>
      <c r="AJ4" s="108"/>
      <c r="AK4" s="108"/>
      <c r="AL4" s="108"/>
      <c r="AM4" s="109"/>
      <c r="AN4" s="5"/>
      <c r="AO4" s="5"/>
      <c r="AP4" s="5"/>
      <c r="AQ4" s="5"/>
      <c r="AR4" s="5"/>
      <c r="AS4" s="5"/>
      <c r="AT4" s="5"/>
      <c r="AU4" s="5"/>
    </row>
    <row r="5" spans="1:47">
      <c r="A5" s="6"/>
      <c r="B5" s="110" t="s">
        <v>180</v>
      </c>
      <c r="C5" s="111"/>
      <c r="D5" s="111"/>
      <c r="E5" s="111"/>
      <c r="F5" s="112"/>
      <c r="G5" s="113"/>
      <c r="H5" s="113"/>
      <c r="I5" s="113"/>
      <c r="J5" s="113"/>
      <c r="K5" s="113"/>
      <c r="L5" s="113"/>
      <c r="M5" s="96" t="s">
        <v>5</v>
      </c>
      <c r="N5" s="97"/>
      <c r="O5" s="97"/>
      <c r="P5" s="97"/>
      <c r="Q5" s="112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4"/>
      <c r="AC5" s="110" t="s">
        <v>6</v>
      </c>
      <c r="AD5" s="111"/>
      <c r="AE5" s="111"/>
      <c r="AF5" s="111"/>
      <c r="AG5" s="112"/>
      <c r="AH5" s="113"/>
      <c r="AI5" s="113"/>
      <c r="AJ5" s="113"/>
      <c r="AK5" s="113"/>
      <c r="AL5" s="113"/>
      <c r="AM5" s="114"/>
      <c r="AN5" s="5"/>
      <c r="AO5" s="5"/>
      <c r="AP5" s="5"/>
      <c r="AQ5" s="5"/>
      <c r="AR5" s="5"/>
      <c r="AS5" s="5"/>
      <c r="AT5" s="5"/>
      <c r="AU5" s="5"/>
    </row>
    <row r="6" spans="1:47">
      <c r="A6" s="4" t="s">
        <v>7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6"/>
      <c r="B7" s="96" t="s">
        <v>183</v>
      </c>
      <c r="C7" s="97"/>
      <c r="D7" s="97"/>
      <c r="E7" s="97"/>
      <c r="F7" s="97"/>
      <c r="G7" s="97"/>
      <c r="H7" s="98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1"/>
      <c r="AG7" s="9"/>
      <c r="AH7" s="9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>
      <c r="A8" s="6"/>
      <c r="B8" s="96" t="s">
        <v>184</v>
      </c>
      <c r="C8" s="97"/>
      <c r="D8" s="97"/>
      <c r="E8" s="97"/>
      <c r="F8" s="97"/>
      <c r="G8" s="97"/>
      <c r="H8" s="98"/>
      <c r="I8" s="102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4"/>
      <c r="U8" s="105" t="s">
        <v>185</v>
      </c>
      <c r="V8" s="106"/>
      <c r="W8" s="106"/>
      <c r="X8" s="106"/>
      <c r="Y8" s="106"/>
      <c r="Z8" s="106"/>
      <c r="AA8" s="106"/>
      <c r="AB8" s="102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4"/>
      <c r="AN8" s="7"/>
      <c r="AO8" s="7"/>
      <c r="AP8" s="7"/>
      <c r="AQ8" s="7"/>
      <c r="AR8" s="7"/>
      <c r="AS8" s="7"/>
      <c r="AT8" s="7"/>
      <c r="AU8" s="7"/>
    </row>
    <row r="9" spans="1:47">
      <c r="A9" s="6"/>
      <c r="B9" s="137" t="s">
        <v>10</v>
      </c>
      <c r="C9" s="138"/>
      <c r="D9" s="138"/>
      <c r="E9" s="138"/>
      <c r="F9" s="139"/>
      <c r="G9" s="140"/>
      <c r="H9" s="140"/>
      <c r="I9" s="140"/>
      <c r="J9" s="141"/>
      <c r="K9" s="141"/>
      <c r="L9" s="141"/>
      <c r="M9" s="141"/>
      <c r="N9" s="141"/>
      <c r="O9" s="141"/>
      <c r="P9" s="141"/>
      <c r="Q9" s="127"/>
      <c r="R9" s="128"/>
      <c r="S9" s="128"/>
      <c r="T9" s="128"/>
      <c r="U9" s="128"/>
      <c r="V9" s="128"/>
      <c r="W9" s="128"/>
      <c r="X9" s="128"/>
      <c r="Y9" s="128"/>
      <c r="Z9" s="129"/>
      <c r="AA9" s="121" t="s">
        <v>11</v>
      </c>
      <c r="AB9" s="130"/>
      <c r="AC9" s="130"/>
      <c r="AD9" s="131"/>
      <c r="AE9" s="132"/>
      <c r="AF9" s="133"/>
      <c r="AG9" s="133"/>
      <c r="AH9" s="134"/>
      <c r="AI9" s="123"/>
      <c r="AJ9" s="124"/>
      <c r="AK9" s="10" t="s">
        <v>12</v>
      </c>
      <c r="AL9" s="124"/>
      <c r="AM9" s="124"/>
      <c r="AN9" s="10" t="s">
        <v>12</v>
      </c>
      <c r="AO9" s="124"/>
      <c r="AP9" s="125"/>
      <c r="AQ9" s="7"/>
      <c r="AR9" s="7"/>
      <c r="AS9" s="7"/>
      <c r="AT9" s="7"/>
      <c r="AU9" s="7"/>
    </row>
    <row r="10" spans="1:47">
      <c r="A10" s="6"/>
      <c r="B10" s="11" t="s">
        <v>13</v>
      </c>
      <c r="C10" s="126"/>
      <c r="D10" s="126"/>
      <c r="E10" s="126"/>
      <c r="F10" s="126"/>
      <c r="G10" s="127"/>
      <c r="H10" s="128"/>
      <c r="I10" s="128"/>
      <c r="J10" s="128"/>
      <c r="K10" s="128"/>
      <c r="L10" s="128"/>
      <c r="M10" s="128"/>
      <c r="N10" s="128"/>
      <c r="O10" s="128"/>
      <c r="P10" s="129"/>
      <c r="Q10" s="127"/>
      <c r="R10" s="128"/>
      <c r="S10" s="128"/>
      <c r="T10" s="128"/>
      <c r="U10" s="128"/>
      <c r="V10" s="128"/>
      <c r="W10" s="128"/>
      <c r="X10" s="128"/>
      <c r="Y10" s="128"/>
      <c r="Z10" s="129"/>
      <c r="AA10" s="121" t="s">
        <v>14</v>
      </c>
      <c r="AB10" s="130"/>
      <c r="AC10" s="130"/>
      <c r="AD10" s="131"/>
      <c r="AE10" s="132"/>
      <c r="AF10" s="133"/>
      <c r="AG10" s="133"/>
      <c r="AH10" s="134"/>
      <c r="AI10" s="135"/>
      <c r="AJ10" s="136"/>
      <c r="AK10" s="12" t="s">
        <v>12</v>
      </c>
      <c r="AL10" s="136"/>
      <c r="AM10" s="136"/>
      <c r="AN10" s="12" t="s">
        <v>12</v>
      </c>
      <c r="AO10" s="136"/>
      <c r="AP10" s="142"/>
      <c r="AQ10" s="7"/>
      <c r="AR10" s="7"/>
      <c r="AS10" s="7"/>
      <c r="AT10" s="7"/>
      <c r="AU10" s="7"/>
    </row>
    <row r="11" spans="1:47">
      <c r="A11" s="6"/>
      <c r="B11" s="143" t="s">
        <v>15</v>
      </c>
      <c r="C11" s="144"/>
      <c r="D11" s="144"/>
      <c r="E11" s="144"/>
      <c r="F11" s="117"/>
      <c r="G11" s="118"/>
      <c r="H11" s="118"/>
      <c r="I11" s="118"/>
      <c r="J11" s="118"/>
      <c r="K11" s="118"/>
      <c r="L11" s="143" t="s">
        <v>16</v>
      </c>
      <c r="M11" s="144"/>
      <c r="N11" s="144"/>
      <c r="O11" s="144"/>
      <c r="P11" s="107"/>
      <c r="Q11" s="108"/>
      <c r="R11" s="108"/>
      <c r="S11" s="108"/>
      <c r="T11" s="108"/>
      <c r="U11" s="108"/>
      <c r="V11" s="109"/>
      <c r="W11" s="7"/>
      <c r="X11" s="7"/>
      <c r="Y11" s="7"/>
      <c r="Z11" s="7"/>
      <c r="AA11" s="121" t="s">
        <v>17</v>
      </c>
      <c r="AB11" s="130"/>
      <c r="AC11" s="130"/>
      <c r="AD11" s="131"/>
      <c r="AE11" s="132"/>
      <c r="AF11" s="133"/>
      <c r="AG11" s="133"/>
      <c r="AH11" s="134"/>
      <c r="AI11" s="135"/>
      <c r="AJ11" s="136"/>
      <c r="AK11" s="12" t="s">
        <v>12</v>
      </c>
      <c r="AL11" s="136"/>
      <c r="AM11" s="136"/>
      <c r="AN11" s="12" t="s">
        <v>12</v>
      </c>
      <c r="AO11" s="136"/>
      <c r="AP11" s="142"/>
      <c r="AQ11" s="7"/>
      <c r="AR11" s="7"/>
      <c r="AS11" s="7"/>
      <c r="AT11" s="7"/>
      <c r="AU11" s="7"/>
    </row>
    <row r="12" spans="1:47">
      <c r="A12" s="4" t="s">
        <v>18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>
      <c r="A13" s="4"/>
      <c r="B13" s="148" t="s">
        <v>19</v>
      </c>
      <c r="C13" s="148"/>
      <c r="D13" s="148"/>
      <c r="E13" s="148"/>
      <c r="F13" s="148"/>
      <c r="G13" s="132"/>
      <c r="H13" s="133"/>
      <c r="I13" s="133"/>
      <c r="J13" s="133"/>
      <c r="K13" s="134"/>
      <c r="L13" s="121" t="s">
        <v>20</v>
      </c>
      <c r="M13" s="130"/>
      <c r="N13" s="131"/>
      <c r="O13" s="149"/>
      <c r="P13" s="149"/>
      <c r="Q13" s="149"/>
      <c r="R13" s="51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4"/>
      <c r="B14" s="120" t="s">
        <v>21</v>
      </c>
      <c r="C14" s="120"/>
      <c r="D14" s="120"/>
      <c r="E14" s="120"/>
      <c r="F14" s="120"/>
      <c r="G14" s="112"/>
      <c r="H14" s="113"/>
      <c r="I14" s="113"/>
      <c r="J14" s="113"/>
      <c r="K14" s="113"/>
      <c r="L14" s="150"/>
      <c r="M14" s="150"/>
      <c r="N14" s="150"/>
      <c r="O14" s="150"/>
      <c r="P14" s="150"/>
      <c r="Q14" s="150"/>
      <c r="R14" s="151"/>
      <c r="S14" s="121" t="s">
        <v>22</v>
      </c>
      <c r="T14" s="130"/>
      <c r="U14" s="130"/>
      <c r="V14" s="131"/>
      <c r="W14" s="132"/>
      <c r="X14" s="133"/>
      <c r="Y14" s="134"/>
      <c r="Z14" s="135"/>
      <c r="AA14" s="136"/>
      <c r="AB14" s="12" t="s">
        <v>12</v>
      </c>
      <c r="AC14" s="136"/>
      <c r="AD14" s="136"/>
      <c r="AE14" s="12" t="s">
        <v>12</v>
      </c>
      <c r="AF14" s="136"/>
      <c r="AG14" s="142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6"/>
      <c r="B15" s="148" t="s">
        <v>23</v>
      </c>
      <c r="C15" s="148"/>
      <c r="D15" s="148"/>
      <c r="E15" s="148"/>
      <c r="F15" s="148"/>
      <c r="G15" s="11" t="s">
        <v>13</v>
      </c>
      <c r="H15" s="152"/>
      <c r="I15" s="152"/>
      <c r="J15" s="152"/>
      <c r="K15" s="152"/>
      <c r="L15" s="153"/>
      <c r="M15" s="154"/>
      <c r="N15" s="154"/>
      <c r="O15" s="154"/>
      <c r="P15" s="154"/>
      <c r="Q15" s="154"/>
      <c r="R15" s="154"/>
      <c r="S15" s="154"/>
      <c r="T15" s="154"/>
      <c r="U15" s="154"/>
      <c r="V15" s="155"/>
      <c r="W15" s="127"/>
      <c r="X15" s="128"/>
      <c r="Y15" s="128"/>
      <c r="Z15" s="128"/>
      <c r="AA15" s="128"/>
      <c r="AB15" s="128"/>
      <c r="AC15" s="128"/>
      <c r="AD15" s="128"/>
      <c r="AE15" s="128"/>
      <c r="AF15" s="128"/>
      <c r="AG15" s="129"/>
      <c r="AH15" s="127"/>
      <c r="AI15" s="128"/>
      <c r="AJ15" s="128"/>
      <c r="AK15" s="128"/>
      <c r="AL15" s="128"/>
      <c r="AM15" s="128"/>
      <c r="AN15" s="128"/>
      <c r="AO15" s="128"/>
      <c r="AP15" s="128"/>
      <c r="AQ15" s="128"/>
      <c r="AR15" s="129"/>
      <c r="AS15" s="7"/>
      <c r="AT15" s="7"/>
      <c r="AU15" s="7"/>
    </row>
    <row r="16" spans="1:47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37">
      <c r="A17" s="6" t="s">
        <v>55</v>
      </c>
      <c r="B17" s="8"/>
      <c r="C17" s="8"/>
      <c r="D17" s="8"/>
      <c r="E17" s="5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4"/>
      <c r="AD17" s="55"/>
    </row>
    <row r="18" spans="1:37">
      <c r="A18" s="6" t="s">
        <v>24</v>
      </c>
      <c r="B18" s="5"/>
      <c r="C18" s="13"/>
      <c r="D18" s="13"/>
      <c r="E18" s="1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4"/>
      <c r="AD18" s="55"/>
    </row>
    <row r="19" spans="1:37" ht="20.25" customHeight="1">
      <c r="A19" s="6"/>
      <c r="B19" s="177" t="s">
        <v>194</v>
      </c>
      <c r="C19" s="178"/>
      <c r="D19" s="178"/>
      <c r="E19" s="178"/>
      <c r="F19" s="158"/>
      <c r="G19" s="159"/>
      <c r="H19" s="159"/>
      <c r="I19" s="159"/>
      <c r="J19" s="159"/>
      <c r="K19" s="159"/>
      <c r="L19" s="160"/>
      <c r="M19" s="177" t="s">
        <v>193</v>
      </c>
      <c r="N19" s="178"/>
      <c r="O19" s="178"/>
      <c r="P19" s="178"/>
      <c r="Q19" s="158"/>
      <c r="R19" s="159"/>
      <c r="S19" s="159"/>
      <c r="T19" s="159"/>
      <c r="U19" s="159"/>
      <c r="V19" s="159"/>
      <c r="W19" s="160"/>
      <c r="X19" s="5"/>
      <c r="Y19" s="5"/>
      <c r="Z19" s="5"/>
      <c r="AA19" s="5"/>
      <c r="AB19" s="5"/>
      <c r="AC19" s="54"/>
      <c r="AD19" s="55"/>
    </row>
    <row r="20" spans="1:37">
      <c r="A20" s="14"/>
      <c r="B20" s="89" t="s">
        <v>25</v>
      </c>
      <c r="C20" s="90"/>
      <c r="D20" s="145"/>
      <c r="E20" s="146"/>
      <c r="F20" s="147"/>
      <c r="AC20" s="55"/>
      <c r="AD20" s="55"/>
    </row>
    <row r="21" spans="1:37" ht="27" customHeight="1">
      <c r="A21" s="14"/>
      <c r="B21" s="156" t="s">
        <v>182</v>
      </c>
      <c r="C21" s="157"/>
      <c r="D21" s="157"/>
      <c r="E21" s="157"/>
      <c r="F21" s="158"/>
      <c r="G21" s="159"/>
      <c r="H21" s="159"/>
      <c r="I21" s="159"/>
      <c r="J21" s="159"/>
      <c r="K21" s="159"/>
      <c r="L21" s="160"/>
      <c r="AC21" s="55"/>
      <c r="AD21" s="55"/>
    </row>
    <row r="22" spans="1:37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4"/>
      <c r="AD22" s="55"/>
    </row>
    <row r="23" spans="1:37">
      <c r="A23" s="6" t="s">
        <v>27</v>
      </c>
      <c r="B23" s="5"/>
      <c r="C23" s="13"/>
      <c r="D23" s="13"/>
      <c r="E23" s="13"/>
      <c r="F23" s="5"/>
      <c r="G23" s="5"/>
      <c r="H23" s="13"/>
      <c r="I23" s="5"/>
      <c r="J23" s="5"/>
      <c r="K23" s="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5"/>
    </row>
    <row r="24" spans="1:37" ht="18.75" customHeight="1">
      <c r="A24" s="6"/>
      <c r="B24" s="73" t="s">
        <v>28</v>
      </c>
      <c r="C24" s="74"/>
      <c r="D24" s="74"/>
      <c r="E24" s="74"/>
      <c r="F24" s="74"/>
      <c r="G24" s="75"/>
      <c r="H24" s="73" t="str">
        <f>IF(OR(RIGHT(i2契約種別_契約種別選択リスト,3)="ＴＯＵ",AND(ISERROR(FIND("ＴＯＵ",i2契約種別_契約種別選択リスト))=FALSE,OR(i1エリア="関西",i1エリア="中部"))),"重負荷",IF(ISERROR(FIND("ＷＥ",i2契約種別_契約種別選択リスト))=FALSE,"休日夏季",IF(ISERROR(FIND("ＴＯＵ",i2契約種別_契約種別選択リスト))=FALSE,"ピーク","夏季")))</f>
        <v>夏季</v>
      </c>
      <c r="I24" s="74"/>
      <c r="J24" s="74"/>
      <c r="K24" s="74"/>
      <c r="L24" s="75"/>
      <c r="M24" s="73" t="str">
        <f>IF(OR(RIGHT(i2契約種別_契約種別選択リスト,3)="ＴＯＵ",AND(ISERROR(FIND("ＴＯＵ",i2契約種別_契約種別選択リスト))=FALSE,OR(i1エリア="関西",i1エリア="中部"))),"昼間",IF(ISERROR(FIND("ＷＥ",i2契約種別_契約種別選択リスト))=FALSE,"平日夏季",IF(ISERROR(FIND("ＴＯＵ",i2契約種別_契約種別選択リスト))=FALSE,"昼間_夏季","その他季")))</f>
        <v>その他季</v>
      </c>
      <c r="N24" s="74"/>
      <c r="O24" s="74"/>
      <c r="P24" s="74"/>
      <c r="Q24" s="75"/>
      <c r="R24" s="79" t="s">
        <v>203</v>
      </c>
      <c r="S24" s="74"/>
      <c r="T24" s="74"/>
      <c r="U24" s="74"/>
      <c r="V24" s="75"/>
      <c r="W24" s="89" t="s">
        <v>56</v>
      </c>
      <c r="X24" s="90"/>
      <c r="Y24" s="90"/>
      <c r="Z24" s="90"/>
      <c r="AA24" s="90"/>
      <c r="AB24" s="90"/>
      <c r="AC24" s="90"/>
      <c r="AD24" s="90"/>
      <c r="AE24" s="90"/>
      <c r="AF24" s="91"/>
      <c r="AG24" s="73" t="s">
        <v>58</v>
      </c>
      <c r="AH24" s="74"/>
      <c r="AI24" s="74"/>
      <c r="AJ24" s="74"/>
      <c r="AK24" s="75"/>
    </row>
    <row r="25" spans="1:37">
      <c r="A25" s="6"/>
      <c r="B25" s="76"/>
      <c r="C25" s="77"/>
      <c r="D25" s="77"/>
      <c r="E25" s="77"/>
      <c r="F25" s="77"/>
      <c r="G25" s="78"/>
      <c r="H25" s="76"/>
      <c r="I25" s="77"/>
      <c r="J25" s="77"/>
      <c r="K25" s="77"/>
      <c r="L25" s="78"/>
      <c r="M25" s="76"/>
      <c r="N25" s="77"/>
      <c r="O25" s="77"/>
      <c r="P25" s="77"/>
      <c r="Q25" s="78"/>
      <c r="R25" s="76"/>
      <c r="S25" s="77"/>
      <c r="T25" s="77"/>
      <c r="U25" s="77"/>
      <c r="V25" s="78"/>
      <c r="W25" s="89" t="s">
        <v>204</v>
      </c>
      <c r="X25" s="90"/>
      <c r="Y25" s="90"/>
      <c r="Z25" s="90"/>
      <c r="AA25" s="91"/>
      <c r="AB25" s="89" t="s">
        <v>205</v>
      </c>
      <c r="AC25" s="90"/>
      <c r="AD25" s="90"/>
      <c r="AE25" s="90"/>
      <c r="AF25" s="91"/>
      <c r="AG25" s="76"/>
      <c r="AH25" s="77"/>
      <c r="AI25" s="77"/>
      <c r="AJ25" s="77"/>
      <c r="AK25" s="78"/>
    </row>
    <row r="26" spans="1:37">
      <c r="A26" s="6"/>
      <c r="B26" s="92"/>
      <c r="C26" s="92"/>
      <c r="D26" s="92"/>
      <c r="E26" s="92"/>
      <c r="F26" s="93"/>
      <c r="G26" s="16" t="s">
        <v>29</v>
      </c>
      <c r="H26" s="94"/>
      <c r="I26" s="94"/>
      <c r="J26" s="94"/>
      <c r="K26" s="95"/>
      <c r="L26" s="16" t="s">
        <v>29</v>
      </c>
      <c r="M26" s="94"/>
      <c r="N26" s="94"/>
      <c r="O26" s="94"/>
      <c r="P26" s="95"/>
      <c r="Q26" s="16" t="s">
        <v>29</v>
      </c>
      <c r="R26" s="94"/>
      <c r="S26" s="94"/>
      <c r="T26" s="94"/>
      <c r="U26" s="95"/>
      <c r="V26" s="16" t="s">
        <v>29</v>
      </c>
      <c r="W26" s="94"/>
      <c r="X26" s="94"/>
      <c r="Y26" s="94"/>
      <c r="Z26" s="95"/>
      <c r="AA26" s="16" t="s">
        <v>29</v>
      </c>
      <c r="AB26" s="94"/>
      <c r="AC26" s="94"/>
      <c r="AD26" s="94"/>
      <c r="AE26" s="95"/>
      <c r="AF26" s="16" t="s">
        <v>29</v>
      </c>
      <c r="AG26" s="94"/>
      <c r="AH26" s="94"/>
      <c r="AI26" s="94"/>
      <c r="AJ26" s="95"/>
      <c r="AK26" s="16" t="s">
        <v>29</v>
      </c>
    </row>
    <row r="27" spans="1:3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56"/>
      <c r="AD27" s="57"/>
    </row>
    <row r="28" spans="1:37">
      <c r="A28" s="60" t="s">
        <v>186</v>
      </c>
      <c r="B28" s="5"/>
      <c r="C28" s="13"/>
      <c r="D28" s="13"/>
      <c r="E28" s="13"/>
      <c r="F28" s="17" t="str">
        <f>IF(AND(i2契約種別_契約種別選択リスト&lt;&gt;i3契約種別_契約種別選択リスト,i1日程選択リスト*1&lt;&gt;DAY(i2契約使用期間_主契約_自)),"※種変は計量日付となるよう「契約使用期間_自」を設定してください。","")</f>
        <v/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8"/>
      <c r="Y28" s="18"/>
      <c r="Z28" s="18"/>
      <c r="AA28" s="18"/>
      <c r="AB28" s="18"/>
      <c r="AC28" s="54"/>
      <c r="AD28" s="55"/>
    </row>
    <row r="29" spans="1:37">
      <c r="A29" s="6"/>
      <c r="B29" s="67" t="s">
        <v>59</v>
      </c>
      <c r="C29" s="68"/>
      <c r="D29" s="69"/>
      <c r="E29" s="175"/>
      <c r="F29" s="175"/>
      <c r="G29" s="175"/>
      <c r="H29" s="175"/>
      <c r="I29" s="176"/>
      <c r="J29" s="5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4"/>
      <c r="AD29" s="55"/>
    </row>
    <row r="30" spans="1:37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3"/>
      <c r="Y30" s="13"/>
      <c r="Z30" s="5"/>
      <c r="AA30" s="13"/>
      <c r="AB30" s="5"/>
      <c r="AC30" s="54"/>
      <c r="AD30" s="55"/>
    </row>
    <row r="31" spans="1:37">
      <c r="A31" s="6" t="s">
        <v>30</v>
      </c>
      <c r="B31" s="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5"/>
      <c r="W31" s="5"/>
      <c r="X31" s="5"/>
      <c r="Y31" s="5"/>
      <c r="Z31" s="5"/>
      <c r="AA31" s="5"/>
      <c r="AB31" s="5"/>
      <c r="AC31" s="54"/>
      <c r="AD31" s="55"/>
    </row>
    <row r="32" spans="1:37">
      <c r="A32" s="14"/>
      <c r="B32" s="67" t="s">
        <v>31</v>
      </c>
      <c r="C32" s="68"/>
      <c r="D32" s="68"/>
      <c r="E32" s="69"/>
      <c r="F32" s="5"/>
      <c r="G32" s="67" t="s">
        <v>32</v>
      </c>
      <c r="H32" s="68"/>
      <c r="I32" s="68"/>
      <c r="J32" s="69"/>
      <c r="K32" s="5"/>
      <c r="L32" s="67" t="s">
        <v>33</v>
      </c>
      <c r="M32" s="68"/>
      <c r="N32" s="68"/>
      <c r="O32" s="68"/>
      <c r="P32" s="68"/>
      <c r="Q32" s="69"/>
      <c r="R32" s="67" t="s">
        <v>34</v>
      </c>
      <c r="S32" s="68"/>
      <c r="T32" s="68"/>
      <c r="U32" s="68"/>
      <c r="V32" s="68"/>
      <c r="W32" s="69"/>
      <c r="X32" s="5"/>
      <c r="Y32" s="67" t="s">
        <v>35</v>
      </c>
      <c r="Z32" s="68"/>
      <c r="AA32" s="68"/>
      <c r="AB32" s="69"/>
      <c r="AC32" s="54"/>
      <c r="AD32" s="55"/>
    </row>
    <row r="33" spans="1:54">
      <c r="A33" s="6"/>
      <c r="B33" s="173"/>
      <c r="C33" s="174"/>
      <c r="D33" s="174"/>
      <c r="E33" s="19" t="s">
        <v>36</v>
      </c>
      <c r="F33" s="20"/>
      <c r="G33" s="173"/>
      <c r="H33" s="174"/>
      <c r="I33" s="174"/>
      <c r="J33" s="21" t="s">
        <v>36</v>
      </c>
      <c r="K33" s="5"/>
      <c r="L33" s="173"/>
      <c r="M33" s="174"/>
      <c r="N33" s="174"/>
      <c r="O33" s="22" t="s">
        <v>37</v>
      </c>
      <c r="P33" s="23"/>
      <c r="Q33" s="24" t="s">
        <v>38</v>
      </c>
      <c r="R33" s="173"/>
      <c r="S33" s="174"/>
      <c r="T33" s="174"/>
      <c r="U33" s="22" t="s">
        <v>37</v>
      </c>
      <c r="V33" s="23"/>
      <c r="W33" s="24" t="s">
        <v>38</v>
      </c>
      <c r="X33" s="5"/>
      <c r="Y33" s="173"/>
      <c r="Z33" s="174"/>
      <c r="AA33" s="174"/>
      <c r="AB33" s="21" t="s">
        <v>36</v>
      </c>
      <c r="AC33" s="54"/>
      <c r="AD33" s="55"/>
    </row>
    <row r="34" spans="1:54">
      <c r="A34" s="6"/>
      <c r="B34" s="5"/>
      <c r="C34" s="13"/>
      <c r="D34" s="13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13"/>
      <c r="AB34" s="5"/>
      <c r="AC34" s="54"/>
      <c r="AD34" s="55"/>
    </row>
    <row r="35" spans="1:54">
      <c r="A35" s="13" t="s">
        <v>179</v>
      </c>
      <c r="B35" s="5"/>
      <c r="C35" s="5"/>
      <c r="D35" s="5"/>
      <c r="E35" s="5" t="s">
        <v>207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>
      <c r="A36" s="161" t="s">
        <v>39</v>
      </c>
      <c r="B36" s="162"/>
      <c r="C36" s="167" t="s">
        <v>40</v>
      </c>
      <c r="D36" s="25" t="s">
        <v>41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  <c r="P36" s="28" t="s">
        <v>42</v>
      </c>
      <c r="Q36" s="29"/>
      <c r="R36" s="30"/>
      <c r="S36" s="25" t="s">
        <v>43</v>
      </c>
      <c r="T36" s="25"/>
      <c r="U36" s="25"/>
      <c r="V36" s="25"/>
      <c r="W36" s="25" t="s">
        <v>44</v>
      </c>
      <c r="X36" s="26"/>
      <c r="Y36" s="26"/>
      <c r="Z36" s="26"/>
      <c r="AA36" s="26"/>
      <c r="AB36" s="26"/>
      <c r="AC36" s="26"/>
      <c r="AD36" s="27"/>
      <c r="AE36" s="31" t="s">
        <v>45</v>
      </c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</row>
    <row r="37" spans="1:54">
      <c r="A37" s="163"/>
      <c r="B37" s="164"/>
      <c r="C37" s="168"/>
      <c r="D37" s="33" t="s">
        <v>46</v>
      </c>
      <c r="E37" s="34"/>
      <c r="F37" s="34"/>
      <c r="G37" s="33" t="s">
        <v>32</v>
      </c>
      <c r="H37" s="34"/>
      <c r="I37" s="34"/>
      <c r="J37" s="170" t="s">
        <v>47</v>
      </c>
      <c r="K37" s="171"/>
      <c r="L37" s="172"/>
      <c r="M37" s="33" t="s">
        <v>35</v>
      </c>
      <c r="N37" s="33"/>
      <c r="O37" s="35"/>
      <c r="P37" s="36"/>
      <c r="Q37" s="37"/>
      <c r="R37" s="38"/>
      <c r="S37" s="33" t="s">
        <v>48</v>
      </c>
      <c r="T37" s="34"/>
      <c r="U37" s="34"/>
      <c r="V37" s="35"/>
      <c r="W37" s="33" t="s">
        <v>49</v>
      </c>
      <c r="X37" s="34"/>
      <c r="Y37" s="34"/>
      <c r="Z37" s="35"/>
      <c r="AA37" s="33" t="s">
        <v>50</v>
      </c>
      <c r="AB37" s="34"/>
      <c r="AC37" s="34"/>
      <c r="AD37" s="35"/>
      <c r="AE37" s="39" t="s">
        <v>60</v>
      </c>
      <c r="AF37" s="40"/>
      <c r="AG37" s="40"/>
      <c r="AH37" s="41"/>
      <c r="AI37" s="39" t="s">
        <v>61</v>
      </c>
      <c r="AJ37" s="40"/>
      <c r="AK37" s="40"/>
      <c r="AL37" s="41"/>
      <c r="AM37" s="39" t="s">
        <v>62</v>
      </c>
      <c r="AN37" s="40"/>
      <c r="AO37" s="40"/>
      <c r="AP37" s="41"/>
      <c r="AQ37" s="39" t="s">
        <v>57</v>
      </c>
      <c r="AR37" s="40"/>
      <c r="AS37" s="40"/>
      <c r="AT37" s="41"/>
    </row>
    <row r="38" spans="1:54">
      <c r="A38" s="165"/>
      <c r="B38" s="166"/>
      <c r="C38" s="169"/>
      <c r="D38" s="42" t="s">
        <v>51</v>
      </c>
      <c r="E38" s="43"/>
      <c r="F38" s="43"/>
      <c r="G38" s="42" t="s">
        <v>51</v>
      </c>
      <c r="H38" s="43"/>
      <c r="I38" s="43"/>
      <c r="J38" s="42" t="s">
        <v>51</v>
      </c>
      <c r="K38" s="43"/>
      <c r="L38" s="43"/>
      <c r="M38" s="42" t="s">
        <v>51</v>
      </c>
      <c r="N38" s="43"/>
      <c r="O38" s="43"/>
      <c r="P38" s="42" t="s">
        <v>52</v>
      </c>
      <c r="Q38" s="43"/>
      <c r="R38" s="44"/>
      <c r="S38" s="42" t="s">
        <v>53</v>
      </c>
      <c r="T38" s="45"/>
      <c r="U38" s="45"/>
      <c r="V38" s="46"/>
      <c r="W38" s="42" t="s">
        <v>53</v>
      </c>
      <c r="X38" s="45"/>
      <c r="Y38" s="45"/>
      <c r="Z38" s="46"/>
      <c r="AA38" s="42" t="s">
        <v>53</v>
      </c>
      <c r="AB38" s="45"/>
      <c r="AC38" s="45"/>
      <c r="AD38" s="46"/>
      <c r="AE38" s="42" t="s">
        <v>53</v>
      </c>
      <c r="AF38" s="45"/>
      <c r="AG38" s="45"/>
      <c r="AH38" s="46"/>
      <c r="AI38" s="42" t="s">
        <v>53</v>
      </c>
      <c r="AJ38" s="45"/>
      <c r="AK38" s="45"/>
      <c r="AL38" s="46"/>
      <c r="AM38" s="42" t="s">
        <v>53</v>
      </c>
      <c r="AN38" s="45"/>
      <c r="AO38" s="45"/>
      <c r="AP38" s="46"/>
      <c r="AQ38" s="42" t="s">
        <v>53</v>
      </c>
      <c r="AR38" s="45"/>
      <c r="AS38" s="45"/>
      <c r="AT38" s="46"/>
    </row>
    <row r="39" spans="1:54">
      <c r="A39" s="87"/>
      <c r="B39" s="88"/>
      <c r="C39" s="66"/>
      <c r="D39" s="82"/>
      <c r="E39" s="83"/>
      <c r="F39" s="83"/>
      <c r="G39" s="82"/>
      <c r="H39" s="83"/>
      <c r="I39" s="84"/>
      <c r="J39" s="82"/>
      <c r="K39" s="83"/>
      <c r="L39" s="84"/>
      <c r="M39" s="82"/>
      <c r="N39" s="83"/>
      <c r="O39" s="83"/>
      <c r="P39" s="85"/>
      <c r="Q39" s="86"/>
      <c r="R39" s="86"/>
      <c r="S39" s="82"/>
      <c r="T39" s="83"/>
      <c r="U39" s="83"/>
      <c r="V39" s="84"/>
      <c r="W39" s="82"/>
      <c r="X39" s="83"/>
      <c r="Y39" s="83"/>
      <c r="Z39" s="84"/>
      <c r="AA39" s="82"/>
      <c r="AB39" s="83"/>
      <c r="AC39" s="83"/>
      <c r="AD39" s="84"/>
      <c r="AE39" s="82"/>
      <c r="AF39" s="83"/>
      <c r="AG39" s="83"/>
      <c r="AH39" s="84"/>
      <c r="AI39" s="82"/>
      <c r="AJ39" s="83"/>
      <c r="AK39" s="83"/>
      <c r="AL39" s="84"/>
      <c r="AM39" s="82"/>
      <c r="AN39" s="83"/>
      <c r="AO39" s="83"/>
      <c r="AP39" s="84"/>
      <c r="AQ39" s="82"/>
      <c r="AR39" s="83"/>
      <c r="AS39" s="83"/>
      <c r="AT39" s="84"/>
    </row>
    <row r="40" spans="1:54">
      <c r="A40" s="80"/>
      <c r="B40" s="81"/>
      <c r="C40" s="61"/>
      <c r="D40" s="82"/>
      <c r="E40" s="83"/>
      <c r="F40" s="83"/>
      <c r="G40" s="82"/>
      <c r="H40" s="83"/>
      <c r="I40" s="84"/>
      <c r="J40" s="82"/>
      <c r="K40" s="83"/>
      <c r="L40" s="84"/>
      <c r="M40" s="82"/>
      <c r="N40" s="83"/>
      <c r="O40" s="83"/>
      <c r="P40" s="85"/>
      <c r="Q40" s="86"/>
      <c r="R40" s="86"/>
      <c r="S40" s="82"/>
      <c r="T40" s="83"/>
      <c r="U40" s="83"/>
      <c r="V40" s="84"/>
      <c r="W40" s="82"/>
      <c r="X40" s="83"/>
      <c r="Y40" s="83"/>
      <c r="Z40" s="84"/>
      <c r="AA40" s="82"/>
      <c r="AB40" s="83"/>
      <c r="AC40" s="83"/>
      <c r="AD40" s="84"/>
      <c r="AE40" s="82"/>
      <c r="AF40" s="83"/>
      <c r="AG40" s="83"/>
      <c r="AH40" s="84"/>
      <c r="AI40" s="82"/>
      <c r="AJ40" s="83"/>
      <c r="AK40" s="83"/>
      <c r="AL40" s="84"/>
      <c r="AM40" s="82"/>
      <c r="AN40" s="83"/>
      <c r="AO40" s="83"/>
      <c r="AP40" s="84"/>
      <c r="AQ40" s="82"/>
      <c r="AR40" s="83"/>
      <c r="AS40" s="83"/>
      <c r="AT40" s="84"/>
    </row>
    <row r="41" spans="1:54">
      <c r="A41" s="80"/>
      <c r="B41" s="81"/>
      <c r="C41" s="61"/>
      <c r="D41" s="82"/>
      <c r="E41" s="83"/>
      <c r="F41" s="83"/>
      <c r="G41" s="82"/>
      <c r="H41" s="83"/>
      <c r="I41" s="84"/>
      <c r="J41" s="82"/>
      <c r="K41" s="83"/>
      <c r="L41" s="84"/>
      <c r="M41" s="82"/>
      <c r="N41" s="83"/>
      <c r="O41" s="83"/>
      <c r="P41" s="85"/>
      <c r="Q41" s="86"/>
      <c r="R41" s="86"/>
      <c r="S41" s="82"/>
      <c r="T41" s="83"/>
      <c r="U41" s="83"/>
      <c r="V41" s="84"/>
      <c r="W41" s="82"/>
      <c r="X41" s="83"/>
      <c r="Y41" s="83"/>
      <c r="Z41" s="84"/>
      <c r="AA41" s="82"/>
      <c r="AB41" s="83"/>
      <c r="AC41" s="83"/>
      <c r="AD41" s="84"/>
      <c r="AE41" s="82"/>
      <c r="AF41" s="83"/>
      <c r="AG41" s="83"/>
      <c r="AH41" s="84"/>
      <c r="AI41" s="82"/>
      <c r="AJ41" s="83"/>
      <c r="AK41" s="83"/>
      <c r="AL41" s="84"/>
      <c r="AM41" s="82"/>
      <c r="AN41" s="83"/>
      <c r="AO41" s="83"/>
      <c r="AP41" s="84"/>
      <c r="AQ41" s="82"/>
      <c r="AR41" s="83"/>
      <c r="AS41" s="83"/>
      <c r="AT41" s="84"/>
    </row>
    <row r="42" spans="1:54">
      <c r="A42" s="80"/>
      <c r="B42" s="81"/>
      <c r="C42" s="61"/>
      <c r="D42" s="82"/>
      <c r="E42" s="83"/>
      <c r="F42" s="83"/>
      <c r="G42" s="82"/>
      <c r="H42" s="83"/>
      <c r="I42" s="84"/>
      <c r="J42" s="82"/>
      <c r="K42" s="83"/>
      <c r="L42" s="84"/>
      <c r="M42" s="82"/>
      <c r="N42" s="83"/>
      <c r="O42" s="83"/>
      <c r="P42" s="85"/>
      <c r="Q42" s="86"/>
      <c r="R42" s="86"/>
      <c r="S42" s="82"/>
      <c r="T42" s="83"/>
      <c r="U42" s="83"/>
      <c r="V42" s="84"/>
      <c r="W42" s="82"/>
      <c r="X42" s="83"/>
      <c r="Y42" s="83"/>
      <c r="Z42" s="84"/>
      <c r="AA42" s="82"/>
      <c r="AB42" s="83"/>
      <c r="AC42" s="83"/>
      <c r="AD42" s="84"/>
      <c r="AE42" s="82"/>
      <c r="AF42" s="83"/>
      <c r="AG42" s="83"/>
      <c r="AH42" s="84"/>
      <c r="AI42" s="82"/>
      <c r="AJ42" s="83"/>
      <c r="AK42" s="83"/>
      <c r="AL42" s="84"/>
      <c r="AM42" s="82"/>
      <c r="AN42" s="83"/>
      <c r="AO42" s="83"/>
      <c r="AP42" s="84"/>
      <c r="AQ42" s="82"/>
      <c r="AR42" s="83"/>
      <c r="AS42" s="83"/>
      <c r="AT42" s="84"/>
    </row>
    <row r="43" spans="1:54">
      <c r="A43" s="80"/>
      <c r="B43" s="81"/>
      <c r="C43" s="61"/>
      <c r="D43" s="82"/>
      <c r="E43" s="83"/>
      <c r="F43" s="83"/>
      <c r="G43" s="82"/>
      <c r="H43" s="83"/>
      <c r="I43" s="84"/>
      <c r="J43" s="82"/>
      <c r="K43" s="83"/>
      <c r="L43" s="84"/>
      <c r="M43" s="82"/>
      <c r="N43" s="83"/>
      <c r="O43" s="83"/>
      <c r="P43" s="85"/>
      <c r="Q43" s="86"/>
      <c r="R43" s="86"/>
      <c r="S43" s="82"/>
      <c r="T43" s="83"/>
      <c r="U43" s="83"/>
      <c r="V43" s="84"/>
      <c r="W43" s="82"/>
      <c r="X43" s="83"/>
      <c r="Y43" s="83"/>
      <c r="Z43" s="84"/>
      <c r="AA43" s="82"/>
      <c r="AB43" s="83"/>
      <c r="AC43" s="83"/>
      <c r="AD43" s="84"/>
      <c r="AE43" s="82"/>
      <c r="AF43" s="83"/>
      <c r="AG43" s="83"/>
      <c r="AH43" s="84"/>
      <c r="AI43" s="82"/>
      <c r="AJ43" s="83"/>
      <c r="AK43" s="83"/>
      <c r="AL43" s="84"/>
      <c r="AM43" s="82"/>
      <c r="AN43" s="83"/>
      <c r="AO43" s="83"/>
      <c r="AP43" s="84"/>
      <c r="AQ43" s="82"/>
      <c r="AR43" s="83"/>
      <c r="AS43" s="83"/>
      <c r="AT43" s="84"/>
    </row>
    <row r="44" spans="1:54">
      <c r="A44" s="80"/>
      <c r="B44" s="81"/>
      <c r="C44" s="61"/>
      <c r="D44" s="82"/>
      <c r="E44" s="83"/>
      <c r="F44" s="83"/>
      <c r="G44" s="82"/>
      <c r="H44" s="83"/>
      <c r="I44" s="84"/>
      <c r="J44" s="82"/>
      <c r="K44" s="83"/>
      <c r="L44" s="84"/>
      <c r="M44" s="82"/>
      <c r="N44" s="83"/>
      <c r="O44" s="83"/>
      <c r="P44" s="85"/>
      <c r="Q44" s="86"/>
      <c r="R44" s="86"/>
      <c r="S44" s="82"/>
      <c r="T44" s="83"/>
      <c r="U44" s="83"/>
      <c r="V44" s="84"/>
      <c r="W44" s="82"/>
      <c r="X44" s="83"/>
      <c r="Y44" s="83"/>
      <c r="Z44" s="84"/>
      <c r="AA44" s="82"/>
      <c r="AB44" s="83"/>
      <c r="AC44" s="83"/>
      <c r="AD44" s="84"/>
      <c r="AE44" s="82"/>
      <c r="AF44" s="83"/>
      <c r="AG44" s="83"/>
      <c r="AH44" s="84"/>
      <c r="AI44" s="82"/>
      <c r="AJ44" s="83"/>
      <c r="AK44" s="83"/>
      <c r="AL44" s="84"/>
      <c r="AM44" s="82"/>
      <c r="AN44" s="83"/>
      <c r="AO44" s="83"/>
      <c r="AP44" s="84"/>
      <c r="AQ44" s="82"/>
      <c r="AR44" s="83"/>
      <c r="AS44" s="83"/>
      <c r="AT44" s="84"/>
    </row>
    <row r="45" spans="1:54">
      <c r="A45" s="80"/>
      <c r="B45" s="81"/>
      <c r="C45" s="61"/>
      <c r="D45" s="82"/>
      <c r="E45" s="83"/>
      <c r="F45" s="83"/>
      <c r="G45" s="82"/>
      <c r="H45" s="83"/>
      <c r="I45" s="84"/>
      <c r="J45" s="82"/>
      <c r="K45" s="83"/>
      <c r="L45" s="84"/>
      <c r="M45" s="82"/>
      <c r="N45" s="83"/>
      <c r="O45" s="83"/>
      <c r="P45" s="85"/>
      <c r="Q45" s="86"/>
      <c r="R45" s="86"/>
      <c r="S45" s="82"/>
      <c r="T45" s="83"/>
      <c r="U45" s="83"/>
      <c r="V45" s="84"/>
      <c r="W45" s="82"/>
      <c r="X45" s="83"/>
      <c r="Y45" s="83"/>
      <c r="Z45" s="84"/>
      <c r="AA45" s="82"/>
      <c r="AB45" s="83"/>
      <c r="AC45" s="83"/>
      <c r="AD45" s="84"/>
      <c r="AE45" s="82"/>
      <c r="AF45" s="83"/>
      <c r="AG45" s="83"/>
      <c r="AH45" s="84"/>
      <c r="AI45" s="82"/>
      <c r="AJ45" s="83"/>
      <c r="AK45" s="83"/>
      <c r="AL45" s="84"/>
      <c r="AM45" s="82"/>
      <c r="AN45" s="83"/>
      <c r="AO45" s="83"/>
      <c r="AP45" s="84"/>
      <c r="AQ45" s="82"/>
      <c r="AR45" s="83"/>
      <c r="AS45" s="83"/>
      <c r="AT45" s="84"/>
    </row>
    <row r="46" spans="1:54">
      <c r="A46" s="80"/>
      <c r="B46" s="81"/>
      <c r="C46" s="61"/>
      <c r="D46" s="82"/>
      <c r="E46" s="83"/>
      <c r="F46" s="83"/>
      <c r="G46" s="82"/>
      <c r="H46" s="83"/>
      <c r="I46" s="84"/>
      <c r="J46" s="82"/>
      <c r="K46" s="83"/>
      <c r="L46" s="84"/>
      <c r="M46" s="82"/>
      <c r="N46" s="83"/>
      <c r="O46" s="83"/>
      <c r="P46" s="85"/>
      <c r="Q46" s="86"/>
      <c r="R46" s="86"/>
      <c r="S46" s="82"/>
      <c r="T46" s="83"/>
      <c r="U46" s="83"/>
      <c r="V46" s="84"/>
      <c r="W46" s="82"/>
      <c r="X46" s="83"/>
      <c r="Y46" s="83"/>
      <c r="Z46" s="84"/>
      <c r="AA46" s="82"/>
      <c r="AB46" s="83"/>
      <c r="AC46" s="83"/>
      <c r="AD46" s="84"/>
      <c r="AE46" s="82"/>
      <c r="AF46" s="83"/>
      <c r="AG46" s="83"/>
      <c r="AH46" s="84"/>
      <c r="AI46" s="82"/>
      <c r="AJ46" s="83"/>
      <c r="AK46" s="83"/>
      <c r="AL46" s="84"/>
      <c r="AM46" s="82"/>
      <c r="AN46" s="83"/>
      <c r="AO46" s="83"/>
      <c r="AP46" s="84"/>
      <c r="AQ46" s="82"/>
      <c r="AR46" s="83"/>
      <c r="AS46" s="83"/>
      <c r="AT46" s="84"/>
    </row>
    <row r="47" spans="1:54">
      <c r="A47" s="80"/>
      <c r="B47" s="81"/>
      <c r="C47" s="61"/>
      <c r="D47" s="82"/>
      <c r="E47" s="83"/>
      <c r="F47" s="83"/>
      <c r="G47" s="82"/>
      <c r="H47" s="83"/>
      <c r="I47" s="84"/>
      <c r="J47" s="82"/>
      <c r="K47" s="83"/>
      <c r="L47" s="84"/>
      <c r="M47" s="82"/>
      <c r="N47" s="83"/>
      <c r="O47" s="83"/>
      <c r="P47" s="182"/>
      <c r="Q47" s="183"/>
      <c r="R47" s="184"/>
      <c r="S47" s="82"/>
      <c r="T47" s="83"/>
      <c r="U47" s="83"/>
      <c r="V47" s="84"/>
      <c r="W47" s="82"/>
      <c r="X47" s="83"/>
      <c r="Y47" s="83"/>
      <c r="Z47" s="84"/>
      <c r="AA47" s="82"/>
      <c r="AB47" s="83"/>
      <c r="AC47" s="83"/>
      <c r="AD47" s="84"/>
      <c r="AE47" s="82"/>
      <c r="AF47" s="83"/>
      <c r="AG47" s="83"/>
      <c r="AH47" s="84"/>
      <c r="AI47" s="82"/>
      <c r="AJ47" s="83"/>
      <c r="AK47" s="83"/>
      <c r="AL47" s="84"/>
      <c r="AM47" s="82"/>
      <c r="AN47" s="83"/>
      <c r="AO47" s="83"/>
      <c r="AP47" s="84"/>
      <c r="AQ47" s="82"/>
      <c r="AR47" s="83"/>
      <c r="AS47" s="83"/>
      <c r="AT47" s="84"/>
    </row>
    <row r="48" spans="1:54">
      <c r="A48" s="80"/>
      <c r="B48" s="81"/>
      <c r="C48" s="61"/>
      <c r="D48" s="82"/>
      <c r="E48" s="83"/>
      <c r="F48" s="83"/>
      <c r="G48" s="82"/>
      <c r="H48" s="83"/>
      <c r="I48" s="84"/>
      <c r="J48" s="82"/>
      <c r="K48" s="83"/>
      <c r="L48" s="84"/>
      <c r="M48" s="82"/>
      <c r="N48" s="83"/>
      <c r="O48" s="83"/>
      <c r="P48" s="182"/>
      <c r="Q48" s="183"/>
      <c r="R48" s="184"/>
      <c r="S48" s="82"/>
      <c r="T48" s="83"/>
      <c r="U48" s="83"/>
      <c r="V48" s="84"/>
      <c r="W48" s="82"/>
      <c r="X48" s="83"/>
      <c r="Y48" s="83"/>
      <c r="Z48" s="84"/>
      <c r="AA48" s="82"/>
      <c r="AB48" s="83"/>
      <c r="AC48" s="83"/>
      <c r="AD48" s="84"/>
      <c r="AE48" s="82"/>
      <c r="AF48" s="83"/>
      <c r="AG48" s="83"/>
      <c r="AH48" s="84"/>
      <c r="AI48" s="82"/>
      <c r="AJ48" s="83"/>
      <c r="AK48" s="83"/>
      <c r="AL48" s="84"/>
      <c r="AM48" s="82"/>
      <c r="AN48" s="83"/>
      <c r="AO48" s="83"/>
      <c r="AP48" s="84"/>
      <c r="AQ48" s="82"/>
      <c r="AR48" s="83"/>
      <c r="AS48" s="83"/>
      <c r="AT48" s="84"/>
    </row>
    <row r="49" spans="1:50">
      <c r="A49" s="80"/>
      <c r="B49" s="81"/>
      <c r="C49" s="61"/>
      <c r="D49" s="82"/>
      <c r="E49" s="83"/>
      <c r="F49" s="83"/>
      <c r="G49" s="82"/>
      <c r="H49" s="83"/>
      <c r="I49" s="84"/>
      <c r="J49" s="82"/>
      <c r="K49" s="83"/>
      <c r="L49" s="84"/>
      <c r="M49" s="82"/>
      <c r="N49" s="83"/>
      <c r="O49" s="83"/>
      <c r="P49" s="182"/>
      <c r="Q49" s="183"/>
      <c r="R49" s="184"/>
      <c r="S49" s="82"/>
      <c r="T49" s="83"/>
      <c r="U49" s="83"/>
      <c r="V49" s="84"/>
      <c r="W49" s="82"/>
      <c r="X49" s="83"/>
      <c r="Y49" s="83"/>
      <c r="Z49" s="84"/>
      <c r="AA49" s="82"/>
      <c r="AB49" s="83"/>
      <c r="AC49" s="83"/>
      <c r="AD49" s="84"/>
      <c r="AE49" s="82"/>
      <c r="AF49" s="83"/>
      <c r="AG49" s="83"/>
      <c r="AH49" s="84"/>
      <c r="AI49" s="82"/>
      <c r="AJ49" s="83"/>
      <c r="AK49" s="83"/>
      <c r="AL49" s="84"/>
      <c r="AM49" s="82"/>
      <c r="AN49" s="83"/>
      <c r="AO49" s="83"/>
      <c r="AP49" s="84"/>
      <c r="AQ49" s="82"/>
      <c r="AR49" s="83"/>
      <c r="AS49" s="83"/>
      <c r="AT49" s="84"/>
    </row>
    <row r="50" spans="1:50" ht="18.899999999999999" thickBot="1">
      <c r="A50" s="188"/>
      <c r="B50" s="189"/>
      <c r="C50" s="62"/>
      <c r="D50" s="190"/>
      <c r="E50" s="191"/>
      <c r="F50" s="191"/>
      <c r="G50" s="190"/>
      <c r="H50" s="191"/>
      <c r="I50" s="191"/>
      <c r="J50" s="190"/>
      <c r="K50" s="191"/>
      <c r="L50" s="191"/>
      <c r="M50" s="190"/>
      <c r="N50" s="191"/>
      <c r="O50" s="191"/>
      <c r="P50" s="192"/>
      <c r="Q50" s="193"/>
      <c r="R50" s="194"/>
      <c r="S50" s="190"/>
      <c r="T50" s="191"/>
      <c r="U50" s="191"/>
      <c r="V50" s="195"/>
      <c r="W50" s="190"/>
      <c r="X50" s="191"/>
      <c r="Y50" s="191"/>
      <c r="Z50" s="195"/>
      <c r="AA50" s="190"/>
      <c r="AB50" s="191"/>
      <c r="AC50" s="191"/>
      <c r="AD50" s="195"/>
      <c r="AE50" s="190"/>
      <c r="AF50" s="191"/>
      <c r="AG50" s="191"/>
      <c r="AH50" s="195"/>
      <c r="AI50" s="190"/>
      <c r="AJ50" s="191"/>
      <c r="AK50" s="191"/>
      <c r="AL50" s="195"/>
      <c r="AM50" s="190"/>
      <c r="AN50" s="191"/>
      <c r="AO50" s="191"/>
      <c r="AP50" s="195"/>
      <c r="AQ50" s="190"/>
      <c r="AR50" s="191"/>
      <c r="AS50" s="191"/>
      <c r="AT50" s="195"/>
    </row>
    <row r="51" spans="1:50" ht="18.899999999999999" thickTop="1">
      <c r="A51" s="197" t="s">
        <v>54</v>
      </c>
      <c r="B51" s="197"/>
      <c r="C51" s="197"/>
      <c r="D51" s="179">
        <f>SUM(D39:F50)</f>
        <v>0</v>
      </c>
      <c r="E51" s="180"/>
      <c r="F51" s="181"/>
      <c r="G51" s="179">
        <f>SUM(G39:I50)</f>
        <v>0</v>
      </c>
      <c r="H51" s="180"/>
      <c r="I51" s="181"/>
      <c r="J51" s="179">
        <f>SUM(J39:L50)</f>
        <v>0</v>
      </c>
      <c r="K51" s="180"/>
      <c r="L51" s="181"/>
      <c r="M51" s="179">
        <f>SUM(M39:O50)</f>
        <v>0</v>
      </c>
      <c r="N51" s="180"/>
      <c r="O51" s="181"/>
      <c r="P51" s="185"/>
      <c r="Q51" s="186"/>
      <c r="R51" s="187"/>
      <c r="S51" s="196">
        <f>SUM(S39:V50)</f>
        <v>0</v>
      </c>
      <c r="T51" s="196"/>
      <c r="U51" s="196"/>
      <c r="V51" s="196"/>
      <c r="W51" s="196">
        <f>SUM(W39:Z50)</f>
        <v>0</v>
      </c>
      <c r="X51" s="196"/>
      <c r="Y51" s="196"/>
      <c r="Z51" s="196"/>
      <c r="AA51" s="196">
        <f>SUM(AA39:AD50)</f>
        <v>0</v>
      </c>
      <c r="AB51" s="196"/>
      <c r="AC51" s="196"/>
      <c r="AD51" s="196"/>
      <c r="AE51" s="196">
        <f>SUM(AE39:AH50)</f>
        <v>0</v>
      </c>
      <c r="AF51" s="196"/>
      <c r="AG51" s="196"/>
      <c r="AH51" s="196"/>
      <c r="AI51" s="196">
        <f>SUM(AI39:AL50)</f>
        <v>0</v>
      </c>
      <c r="AJ51" s="196"/>
      <c r="AK51" s="196"/>
      <c r="AL51" s="196"/>
      <c r="AM51" s="196">
        <f>SUM(AM39:AP50)</f>
        <v>0</v>
      </c>
      <c r="AN51" s="196"/>
      <c r="AO51" s="196"/>
      <c r="AP51" s="196"/>
      <c r="AQ51" s="196">
        <f>SUM(AQ39:AT50)</f>
        <v>0</v>
      </c>
      <c r="AR51" s="196"/>
      <c r="AS51" s="196"/>
      <c r="AT51" s="196"/>
    </row>
    <row r="52" spans="1:50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</row>
    <row r="53" spans="1:50">
      <c r="A53" s="65" t="s">
        <v>212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</row>
    <row r="54" spans="1:50">
      <c r="A54" s="64"/>
      <c r="B54" s="67" t="s">
        <v>211</v>
      </c>
      <c r="C54" s="68"/>
      <c r="D54" s="68"/>
      <c r="E54" s="69"/>
      <c r="F54" s="64"/>
      <c r="G54" s="67" t="s">
        <v>208</v>
      </c>
      <c r="H54" s="68"/>
      <c r="I54" s="68"/>
      <c r="J54" s="69"/>
      <c r="K54" s="64"/>
      <c r="L54" s="67" t="s">
        <v>209</v>
      </c>
      <c r="M54" s="68"/>
      <c r="N54" s="68"/>
      <c r="O54" s="69"/>
      <c r="P54" s="64"/>
      <c r="Q54" s="67" t="s">
        <v>210</v>
      </c>
      <c r="R54" s="68"/>
      <c r="S54" s="68"/>
      <c r="T54" s="69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</row>
    <row r="55" spans="1:50">
      <c r="A55" s="64"/>
      <c r="B55" s="70"/>
      <c r="C55" s="71"/>
      <c r="D55" s="71"/>
      <c r="E55" s="72"/>
      <c r="F55" s="64"/>
      <c r="G55" s="70"/>
      <c r="H55" s="71"/>
      <c r="I55" s="71"/>
      <c r="J55" s="72"/>
      <c r="K55" s="64"/>
      <c r="L55" s="70"/>
      <c r="M55" s="71"/>
      <c r="N55" s="71"/>
      <c r="O55" s="72"/>
      <c r="P55" s="64"/>
      <c r="Q55" s="70"/>
      <c r="R55" s="71"/>
      <c r="S55" s="71"/>
      <c r="T55" s="72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</row>
    <row r="56" spans="1:50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</row>
    <row r="57" spans="1:50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</row>
    <row r="58" spans="1:50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</row>
    <row r="59" spans="1:50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</row>
    <row r="60" spans="1:50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</row>
    <row r="61" spans="1:50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</row>
    <row r="62" spans="1:50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</row>
    <row r="63" spans="1:50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</row>
    <row r="64" spans="1:50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</row>
    <row r="65" spans="1:50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</row>
    <row r="66" spans="1:50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</row>
    <row r="67" spans="1:50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</row>
    <row r="68" spans="1:50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</row>
    <row r="69" spans="1:50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</row>
    <row r="70" spans="1:50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</row>
    <row r="71" spans="1:50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</row>
    <row r="72" spans="1:50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</row>
    <row r="73" spans="1:50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</row>
    <row r="74" spans="1:50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</row>
    <row r="75" spans="1:50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</row>
    <row r="76" spans="1:50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</row>
    <row r="77" spans="1:50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</row>
    <row r="78" spans="1:50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</row>
    <row r="79" spans="1:50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</row>
    <row r="80" spans="1:50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</row>
    <row r="81" spans="1:50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</row>
    <row r="82" spans="1:50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</row>
    <row r="83" spans="1:50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</row>
    <row r="84" spans="1:50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</row>
    <row r="85" spans="1:50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</row>
    <row r="86" spans="1:50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</row>
    <row r="87" spans="1:50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</row>
    <row r="88" spans="1:50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</row>
    <row r="89" spans="1:50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</row>
    <row r="90" spans="1:50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</row>
    <row r="91" spans="1:50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</row>
    <row r="92" spans="1:50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</row>
    <row r="93" spans="1:50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</row>
    <row r="94" spans="1:50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</row>
    <row r="95" spans="1:50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</row>
    <row r="96" spans="1:50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</row>
    <row r="97" spans="1:50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</row>
    <row r="98" spans="1:50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</row>
    <row r="99" spans="1:50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</row>
    <row r="100" spans="1:50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</row>
    <row r="101" spans="1:50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</row>
    <row r="102" spans="1:50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</row>
    <row r="103" spans="1:50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</row>
    <row r="104" spans="1:50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</row>
    <row r="105" spans="1:50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</row>
    <row r="106" spans="1:50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</row>
    <row r="107" spans="1:50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</row>
    <row r="108" spans="1:50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</row>
    <row r="109" spans="1:50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</row>
    <row r="110" spans="1:50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</row>
    <row r="111" spans="1:50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</row>
    <row r="112" spans="1:50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</row>
    <row r="113" spans="1:50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</row>
    <row r="114" spans="1:50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</row>
    <row r="115" spans="1:50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</row>
    <row r="116" spans="1:50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</row>
    <row r="117" spans="1:50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</row>
    <row r="118" spans="1:50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</row>
    <row r="119" spans="1:50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</row>
    <row r="120" spans="1:50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</row>
    <row r="121" spans="1:50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</row>
    <row r="122" spans="1:50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</row>
    <row r="123" spans="1:50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</row>
    <row r="124" spans="1:50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</row>
    <row r="125" spans="1:50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</row>
    <row r="126" spans="1:50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</row>
    <row r="127" spans="1:50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</row>
    <row r="128" spans="1:50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</row>
    <row r="129" spans="1:50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</row>
    <row r="130" spans="1:50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</row>
    <row r="131" spans="1:50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</row>
    <row r="132" spans="1:50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</row>
    <row r="133" spans="1:50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</row>
    <row r="134" spans="1:50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</row>
    <row r="135" spans="1:50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</row>
    <row r="136" spans="1:50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</row>
    <row r="137" spans="1:50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</row>
    <row r="138" spans="1:50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</row>
    <row r="139" spans="1:50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</row>
    <row r="140" spans="1:50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</row>
    <row r="141" spans="1:50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</row>
    <row r="142" spans="1:50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</row>
    <row r="143" spans="1:50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</row>
    <row r="144" spans="1:50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</row>
    <row r="145" spans="1:50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</row>
    <row r="146" spans="1:50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</row>
    <row r="147" spans="1:50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</row>
    <row r="148" spans="1:50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</row>
    <row r="149" spans="1:50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</row>
    <row r="150" spans="1:50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</row>
    <row r="151" spans="1:50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</row>
    <row r="152" spans="1:50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</row>
    <row r="153" spans="1:50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</row>
    <row r="154" spans="1:50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</row>
    <row r="155" spans="1:50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</row>
    <row r="156" spans="1:50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</row>
    <row r="157" spans="1:50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</row>
    <row r="158" spans="1:50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</row>
    <row r="159" spans="1:50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</row>
    <row r="160" spans="1:50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</row>
    <row r="161" spans="1:50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</row>
    <row r="162" spans="1:50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</row>
    <row r="163" spans="1:50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</row>
    <row r="164" spans="1:50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</row>
    <row r="165" spans="1:50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</row>
    <row r="166" spans="1:50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</row>
    <row r="167" spans="1:50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</row>
    <row r="168" spans="1:50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</row>
    <row r="169" spans="1:50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</row>
    <row r="170" spans="1:50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</row>
    <row r="171" spans="1:50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</row>
    <row r="172" spans="1:50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</row>
    <row r="173" spans="1:50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</row>
    <row r="174" spans="1:50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</row>
    <row r="175" spans="1:50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</row>
    <row r="176" spans="1:50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</row>
    <row r="177" spans="1:50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</row>
  </sheetData>
  <mergeCells count="276">
    <mergeCell ref="B7:H7"/>
    <mergeCell ref="I7:AF7"/>
    <mergeCell ref="B8:H8"/>
    <mergeCell ref="I8:T8"/>
    <mergeCell ref="U8:AA8"/>
    <mergeCell ref="AB8:AM8"/>
    <mergeCell ref="AD4:AM4"/>
    <mergeCell ref="B5:E5"/>
    <mergeCell ref="F5:L5"/>
    <mergeCell ref="M5:P5"/>
    <mergeCell ref="Q5:AB5"/>
    <mergeCell ref="AC5:AF5"/>
    <mergeCell ref="AG5:AM5"/>
    <mergeCell ref="B4:C4"/>
    <mergeCell ref="D4:F4"/>
    <mergeCell ref="G4:J4"/>
    <mergeCell ref="K4:M4"/>
    <mergeCell ref="N4:X4"/>
    <mergeCell ref="Y4:AC4"/>
    <mergeCell ref="AI9:AJ9"/>
    <mergeCell ref="AL9:AM9"/>
    <mergeCell ref="AO9:AP9"/>
    <mergeCell ref="C10:F10"/>
    <mergeCell ref="G10:P10"/>
    <mergeCell ref="Q10:Z10"/>
    <mergeCell ref="AA10:AD10"/>
    <mergeCell ref="AE10:AH10"/>
    <mergeCell ref="AI10:AJ10"/>
    <mergeCell ref="AL10:AM10"/>
    <mergeCell ref="B9:F9"/>
    <mergeCell ref="G9:I9"/>
    <mergeCell ref="J9:P9"/>
    <mergeCell ref="Q9:Z9"/>
    <mergeCell ref="AA9:AD9"/>
    <mergeCell ref="AE9:AH9"/>
    <mergeCell ref="B13:F13"/>
    <mergeCell ref="G13:K13"/>
    <mergeCell ref="L13:N13"/>
    <mergeCell ref="O13:Q13"/>
    <mergeCell ref="B14:F14"/>
    <mergeCell ref="G14:R14"/>
    <mergeCell ref="AO10:AP10"/>
    <mergeCell ref="B11:E11"/>
    <mergeCell ref="F11:K11"/>
    <mergeCell ref="L11:O11"/>
    <mergeCell ref="P11:V11"/>
    <mergeCell ref="AA11:AD11"/>
    <mergeCell ref="AE11:AH11"/>
    <mergeCell ref="AI11:AJ11"/>
    <mergeCell ref="AL11:AM11"/>
    <mergeCell ref="AO11:AP11"/>
    <mergeCell ref="S14:V14"/>
    <mergeCell ref="W14:Y14"/>
    <mergeCell ref="Z14:AA14"/>
    <mergeCell ref="AC14:AD14"/>
    <mergeCell ref="AF14:AG14"/>
    <mergeCell ref="AH15:AR15"/>
    <mergeCell ref="B19:E19"/>
    <mergeCell ref="F19:L19"/>
    <mergeCell ref="M19:P19"/>
    <mergeCell ref="Q19:W19"/>
    <mergeCell ref="B20:C20"/>
    <mergeCell ref="D20:F20"/>
    <mergeCell ref="W24:AF24"/>
    <mergeCell ref="AG24:AK25"/>
    <mergeCell ref="W25:AA25"/>
    <mergeCell ref="AB25:AF25"/>
    <mergeCell ref="B15:F15"/>
    <mergeCell ref="H15:K15"/>
    <mergeCell ref="L15:V15"/>
    <mergeCell ref="W15:AG15"/>
    <mergeCell ref="B21:E21"/>
    <mergeCell ref="F21:L21"/>
    <mergeCell ref="B24:G25"/>
    <mergeCell ref="H24:L25"/>
    <mergeCell ref="M24:Q25"/>
    <mergeCell ref="R24:V25"/>
    <mergeCell ref="A36:B38"/>
    <mergeCell ref="C36:C38"/>
    <mergeCell ref="J37:L37"/>
    <mergeCell ref="AG26:AJ26"/>
    <mergeCell ref="B29:D29"/>
    <mergeCell ref="E29:I29"/>
    <mergeCell ref="B32:E32"/>
    <mergeCell ref="G32:J32"/>
    <mergeCell ref="L32:Q32"/>
    <mergeCell ref="R32:W32"/>
    <mergeCell ref="Y32:AB32"/>
    <mergeCell ref="B26:F26"/>
    <mergeCell ref="H26:K26"/>
    <mergeCell ref="M26:P26"/>
    <mergeCell ref="R26:U26"/>
    <mergeCell ref="W26:Z26"/>
    <mergeCell ref="AB26:AE26"/>
    <mergeCell ref="B33:D33"/>
    <mergeCell ref="G33:I33"/>
    <mergeCell ref="L33:N33"/>
    <mergeCell ref="R33:T33"/>
    <mergeCell ref="Y33:AA33"/>
    <mergeCell ref="AQ39:AT39"/>
    <mergeCell ref="A40:B40"/>
    <mergeCell ref="D40:F40"/>
    <mergeCell ref="G40:I40"/>
    <mergeCell ref="J40:L40"/>
    <mergeCell ref="M40:O40"/>
    <mergeCell ref="P40:R40"/>
    <mergeCell ref="S40:V40"/>
    <mergeCell ref="W40:Z40"/>
    <mergeCell ref="AA40:AD40"/>
    <mergeCell ref="S39:V39"/>
    <mergeCell ref="W39:Z39"/>
    <mergeCell ref="AA39:AD39"/>
    <mergeCell ref="AE39:AH39"/>
    <mergeCell ref="AI39:AL39"/>
    <mergeCell ref="AM39:AP39"/>
    <mergeCell ref="A39:B39"/>
    <mergeCell ref="D39:F39"/>
    <mergeCell ref="G39:I39"/>
    <mergeCell ref="J39:L39"/>
    <mergeCell ref="M39:O39"/>
    <mergeCell ref="P39:R39"/>
    <mergeCell ref="AE40:AH40"/>
    <mergeCell ref="AI40:AL40"/>
    <mergeCell ref="W42:Z42"/>
    <mergeCell ref="AA42:AD42"/>
    <mergeCell ref="AM40:AP40"/>
    <mergeCell ref="AQ40:AT40"/>
    <mergeCell ref="A41:B41"/>
    <mergeCell ref="D41:F41"/>
    <mergeCell ref="G41:I41"/>
    <mergeCell ref="J41:L41"/>
    <mergeCell ref="M41:O41"/>
    <mergeCell ref="P41:R41"/>
    <mergeCell ref="AQ41:AT41"/>
    <mergeCell ref="S41:V41"/>
    <mergeCell ref="W41:Z41"/>
    <mergeCell ref="AA41:AD41"/>
    <mergeCell ref="AE41:AH41"/>
    <mergeCell ref="AI41:AL41"/>
    <mergeCell ref="AM41:AP41"/>
    <mergeCell ref="AE42:AH42"/>
    <mergeCell ref="AI42:AL42"/>
    <mergeCell ref="AM42:AP42"/>
    <mergeCell ref="AQ42:AT42"/>
    <mergeCell ref="A43:B43"/>
    <mergeCell ref="D43:F43"/>
    <mergeCell ref="G43:I43"/>
    <mergeCell ref="J43:L43"/>
    <mergeCell ref="M43:O43"/>
    <mergeCell ref="P43:R43"/>
    <mergeCell ref="AQ43:AT43"/>
    <mergeCell ref="S43:V43"/>
    <mergeCell ref="W43:Z43"/>
    <mergeCell ref="AA43:AD43"/>
    <mergeCell ref="AE43:AH43"/>
    <mergeCell ref="AI43:AL43"/>
    <mergeCell ref="AM43:AP43"/>
    <mergeCell ref="A42:B42"/>
    <mergeCell ref="D42:F42"/>
    <mergeCell ref="G42:I42"/>
    <mergeCell ref="J42:L42"/>
    <mergeCell ref="M42:O42"/>
    <mergeCell ref="P42:R42"/>
    <mergeCell ref="S42:V42"/>
    <mergeCell ref="A44:B44"/>
    <mergeCell ref="D44:F44"/>
    <mergeCell ref="G44:I44"/>
    <mergeCell ref="J44:L44"/>
    <mergeCell ref="M44:O44"/>
    <mergeCell ref="P44:R44"/>
    <mergeCell ref="S44:V44"/>
    <mergeCell ref="W44:Z44"/>
    <mergeCell ref="AA44:AD44"/>
    <mergeCell ref="A45:B45"/>
    <mergeCell ref="D45:F45"/>
    <mergeCell ref="G45:I45"/>
    <mergeCell ref="J45:L45"/>
    <mergeCell ref="M45:O45"/>
    <mergeCell ref="P45:R45"/>
    <mergeCell ref="AQ45:AT45"/>
    <mergeCell ref="S45:V45"/>
    <mergeCell ref="W45:Z45"/>
    <mergeCell ref="AA45:AD45"/>
    <mergeCell ref="AE45:AH45"/>
    <mergeCell ref="AI45:AL45"/>
    <mergeCell ref="AM45:AP45"/>
    <mergeCell ref="M46:O46"/>
    <mergeCell ref="P46:R46"/>
    <mergeCell ref="S46:V46"/>
    <mergeCell ref="W46:Z46"/>
    <mergeCell ref="AA46:AD46"/>
    <mergeCell ref="AE44:AH44"/>
    <mergeCell ref="AI44:AL44"/>
    <mergeCell ref="AM44:AP44"/>
    <mergeCell ref="AQ44:AT44"/>
    <mergeCell ref="S48:V48"/>
    <mergeCell ref="W48:Z48"/>
    <mergeCell ref="AA48:AD48"/>
    <mergeCell ref="AE46:AH46"/>
    <mergeCell ref="AI46:AL46"/>
    <mergeCell ref="AM46:AP46"/>
    <mergeCell ref="AQ46:AT46"/>
    <mergeCell ref="A47:B47"/>
    <mergeCell ref="D47:F47"/>
    <mergeCell ref="G47:I47"/>
    <mergeCell ref="J47:L47"/>
    <mergeCell ref="M47:O47"/>
    <mergeCell ref="P47:R47"/>
    <mergeCell ref="AQ47:AT47"/>
    <mergeCell ref="S47:V47"/>
    <mergeCell ref="W47:Z47"/>
    <mergeCell ref="AA47:AD47"/>
    <mergeCell ref="AE47:AH47"/>
    <mergeCell ref="AI47:AL47"/>
    <mergeCell ref="AM47:AP47"/>
    <mergeCell ref="A46:B46"/>
    <mergeCell ref="D46:F46"/>
    <mergeCell ref="G46:I46"/>
    <mergeCell ref="J46:L46"/>
    <mergeCell ref="AA50:AD50"/>
    <mergeCell ref="AE48:AH48"/>
    <mergeCell ref="AI48:AL48"/>
    <mergeCell ref="AM48:AP48"/>
    <mergeCell ref="AQ48:AT48"/>
    <mergeCell ref="A49:B49"/>
    <mergeCell ref="D49:F49"/>
    <mergeCell ref="G49:I49"/>
    <mergeCell ref="J49:L49"/>
    <mergeCell ref="M49:O49"/>
    <mergeCell ref="P49:R49"/>
    <mergeCell ref="AQ49:AT49"/>
    <mergeCell ref="S49:V49"/>
    <mergeCell ref="W49:Z49"/>
    <mergeCell ref="AA49:AD49"/>
    <mergeCell ref="AE49:AH49"/>
    <mergeCell ref="AI49:AL49"/>
    <mergeCell ref="AM49:AP49"/>
    <mergeCell ref="A48:B48"/>
    <mergeCell ref="D48:F48"/>
    <mergeCell ref="G48:I48"/>
    <mergeCell ref="J48:L48"/>
    <mergeCell ref="M48:O48"/>
    <mergeCell ref="P48:R48"/>
    <mergeCell ref="AE50:AH50"/>
    <mergeCell ref="AI50:AL50"/>
    <mergeCell ref="AM50:AP50"/>
    <mergeCell ref="AQ50:AT50"/>
    <mergeCell ref="A51:C51"/>
    <mergeCell ref="D51:F51"/>
    <mergeCell ref="G51:I51"/>
    <mergeCell ref="J51:L51"/>
    <mergeCell ref="M51:O51"/>
    <mergeCell ref="P51:R51"/>
    <mergeCell ref="AQ51:AT51"/>
    <mergeCell ref="W51:Z51"/>
    <mergeCell ref="AA51:AD51"/>
    <mergeCell ref="AE51:AH51"/>
    <mergeCell ref="AI51:AL51"/>
    <mergeCell ref="AM51:AP51"/>
    <mergeCell ref="A50:B50"/>
    <mergeCell ref="D50:F50"/>
    <mergeCell ref="G50:I50"/>
    <mergeCell ref="J50:L50"/>
    <mergeCell ref="M50:O50"/>
    <mergeCell ref="P50:R50"/>
    <mergeCell ref="S50:V50"/>
    <mergeCell ref="W50:Z50"/>
    <mergeCell ref="B54:E54"/>
    <mergeCell ref="G54:J54"/>
    <mergeCell ref="L54:O54"/>
    <mergeCell ref="Q54:T54"/>
    <mergeCell ref="B55:E55"/>
    <mergeCell ref="G55:J55"/>
    <mergeCell ref="L55:O55"/>
    <mergeCell ref="Q55:T55"/>
    <mergeCell ref="S51:V51"/>
  </mergeCells>
  <phoneticPr fontId="2"/>
  <conditionalFormatting sqref="H15:L15 W15 AH15">
    <cfRule type="expression" dxfId="107" priority="44">
      <formula>#REF!="使用場所と同じ"</formula>
    </cfRule>
  </conditionalFormatting>
  <conditionalFormatting sqref="N4">
    <cfRule type="expression" dxfId="106" priority="43">
      <formula>$M$14="関電"</formula>
    </cfRule>
  </conditionalFormatting>
  <conditionalFormatting sqref="G14">
    <cfRule type="expression" dxfId="105" priority="42">
      <formula>#REF!="使用場所と同じ"</formula>
    </cfRule>
  </conditionalFormatting>
  <conditionalFormatting sqref="D4:F4">
    <cfRule type="expression" dxfId="104" priority="41">
      <formula>$F$14&lt;&gt;""</formula>
    </cfRule>
  </conditionalFormatting>
  <conditionalFormatting sqref="F5:L5">
    <cfRule type="expression" dxfId="103" priority="8" stopIfTrue="1">
      <formula>AND($M$14&lt;&gt;"関電",$H$15&lt;&gt;"")</formula>
    </cfRule>
    <cfRule type="expression" dxfId="102" priority="9">
      <formula>$M$14="関電"</formula>
    </cfRule>
  </conditionalFormatting>
  <conditionalFormatting sqref="Q5:AB5">
    <cfRule type="expression" dxfId="101" priority="7" stopIfTrue="1">
      <formula>AND($M$14&lt;&gt;"関電",$S$15&lt;&gt;"")</formula>
    </cfRule>
    <cfRule type="expression" dxfId="100" priority="40">
      <formula>$M$14="関電"</formula>
    </cfRule>
  </conditionalFormatting>
  <conditionalFormatting sqref="AG5:AM5">
    <cfRule type="expression" dxfId="99" priority="6" stopIfTrue="1">
      <formula>AND($M$14&lt;&gt;"関電",$AI$15&lt;&gt;"")</formula>
    </cfRule>
    <cfRule type="expression" dxfId="98" priority="39">
      <formula>$M$14="関電"</formula>
    </cfRule>
  </conditionalFormatting>
  <conditionalFormatting sqref="AR4:AS4">
    <cfRule type="expression" dxfId="97" priority="37" stopIfTrue="1">
      <formula>AND($F$14="東京",$AT$14&lt;&gt;"")</formula>
    </cfRule>
    <cfRule type="expression" dxfId="96" priority="38">
      <formula>AND($F$14="東京",$AT$14="")</formula>
    </cfRule>
  </conditionalFormatting>
  <conditionalFormatting sqref="AR5:AS5">
    <cfRule type="expression" dxfId="95" priority="35">
      <formula>AND($F$14="東京",$AT$14="")</formula>
    </cfRule>
    <cfRule type="expression" dxfId="94" priority="36">
      <formula>AND($F$14="東京",$AT$14&lt;&gt;"")</formula>
    </cfRule>
  </conditionalFormatting>
  <conditionalFormatting sqref="N4:X4">
    <cfRule type="expression" dxfId="93" priority="34" stopIfTrue="1">
      <formula>AND($M$14&lt;&gt;"関電",$P$14&lt;&gt;"")</formula>
    </cfRule>
  </conditionalFormatting>
  <conditionalFormatting sqref="I8:T8">
    <cfRule type="expression" dxfId="92" priority="33">
      <formula>$K$17&lt;&gt;""</formula>
    </cfRule>
  </conditionalFormatting>
  <conditionalFormatting sqref="AB8:AM8">
    <cfRule type="expression" dxfId="91" priority="32">
      <formula>$AD$17&lt;&gt;""</formula>
    </cfRule>
  </conditionalFormatting>
  <conditionalFormatting sqref="C10:F10">
    <cfRule type="expression" dxfId="90" priority="31">
      <formula>$E$18&lt;&gt;""</formula>
    </cfRule>
  </conditionalFormatting>
  <conditionalFormatting sqref="G10:P10">
    <cfRule type="expression" dxfId="89" priority="30">
      <formula>$I$18&lt;&gt;""</formula>
    </cfRule>
  </conditionalFormatting>
  <conditionalFormatting sqref="Q10:Z10">
    <cfRule type="expression" dxfId="88" priority="29">
      <formula>$S$18&lt;&gt;""</formula>
    </cfRule>
  </conditionalFormatting>
  <conditionalFormatting sqref="F11:K11">
    <cfRule type="expression" dxfId="87" priority="28">
      <formula>$H$20&lt;&gt;""</formula>
    </cfRule>
  </conditionalFormatting>
  <conditionalFormatting sqref="P11:V11">
    <cfRule type="expression" dxfId="86" priority="27">
      <formula>$R$20&lt;&gt;""</formula>
    </cfRule>
  </conditionalFormatting>
  <conditionalFormatting sqref="AE10:AH10">
    <cfRule type="expression" dxfId="85" priority="26">
      <formula>$AG$18&lt;&gt;""</formula>
    </cfRule>
  </conditionalFormatting>
  <conditionalFormatting sqref="AE11:AH11">
    <cfRule type="expression" dxfId="84" priority="25">
      <formula>$AG$20&lt;&gt;""</formula>
    </cfRule>
  </conditionalFormatting>
  <conditionalFormatting sqref="AI10:AJ10">
    <cfRule type="expression" dxfId="83" priority="24">
      <formula>$AK$18&lt;&gt;""</formula>
    </cfRule>
  </conditionalFormatting>
  <conditionalFormatting sqref="AL10:AM10">
    <cfRule type="expression" dxfId="82" priority="23">
      <formula>$AN$18&lt;&gt;""</formula>
    </cfRule>
  </conditionalFormatting>
  <conditionalFormatting sqref="AO10:AP10">
    <cfRule type="expression" dxfId="81" priority="22">
      <formula>$AQ$18&lt;&gt;""</formula>
    </cfRule>
  </conditionalFormatting>
  <conditionalFormatting sqref="AI11:AJ11">
    <cfRule type="expression" dxfId="80" priority="21">
      <formula>$AK$20&lt;&gt;""</formula>
    </cfRule>
  </conditionalFormatting>
  <conditionalFormatting sqref="AL11:AM11">
    <cfRule type="expression" dxfId="79" priority="20">
      <formula>$AN$20&lt;&gt;""</formula>
    </cfRule>
  </conditionalFormatting>
  <conditionalFormatting sqref="AO11:AP11">
    <cfRule type="expression" dxfId="78" priority="19">
      <formula>$AQ$20&lt;&gt;""</formula>
    </cfRule>
  </conditionalFormatting>
  <conditionalFormatting sqref="G13:K13">
    <cfRule type="expression" dxfId="77" priority="18">
      <formula>$I$22&lt;&gt;""</formula>
    </cfRule>
  </conditionalFormatting>
  <conditionalFormatting sqref="G14:R14">
    <cfRule type="expression" dxfId="76" priority="17">
      <formula>$I$23&lt;&gt;""</formula>
    </cfRule>
  </conditionalFormatting>
  <conditionalFormatting sqref="W14:Y14">
    <cfRule type="expression" dxfId="75" priority="16">
      <formula>$Y$23&lt;&gt;""</formula>
    </cfRule>
  </conditionalFormatting>
  <conditionalFormatting sqref="Z14:AA14">
    <cfRule type="expression" dxfId="74" priority="15">
      <formula>$AB$23&lt;&gt;""</formula>
    </cfRule>
  </conditionalFormatting>
  <conditionalFormatting sqref="AC14:AD14">
    <cfRule type="expression" dxfId="73" priority="14">
      <formula>$AE$23&lt;&gt;""</formula>
    </cfRule>
  </conditionalFormatting>
  <conditionalFormatting sqref="AF14:AG14">
    <cfRule type="expression" dxfId="72" priority="13">
      <formula>$AH$23&lt;&gt;""</formula>
    </cfRule>
  </conditionalFormatting>
  <conditionalFormatting sqref="L15:V15">
    <cfRule type="expression" dxfId="71" priority="12">
      <formula>$N$24&lt;&gt;""</formula>
    </cfRule>
  </conditionalFormatting>
  <conditionalFormatting sqref="W15:AG15">
    <cfRule type="expression" dxfId="70" priority="11">
      <formula>$Y$24&lt;&gt;""</formula>
    </cfRule>
  </conditionalFormatting>
  <conditionalFormatting sqref="AH15:AR15">
    <cfRule type="expression" dxfId="69" priority="10">
      <formula>$AJ$24&lt;&gt;""</formula>
    </cfRule>
  </conditionalFormatting>
  <conditionalFormatting sqref="AQ39:AT50">
    <cfRule type="expression" dxfId="68" priority="5">
      <formula>OR(i1エリア="関西",i1エリア="中部")</formula>
    </cfRule>
  </conditionalFormatting>
  <conditionalFormatting sqref="I7:AF7">
    <cfRule type="expression" dxfId="67" priority="45">
      <formula>#REF!&lt;&gt;""</formula>
    </cfRule>
  </conditionalFormatting>
  <conditionalFormatting sqref="L15:AR15">
    <cfRule type="expression" dxfId="66" priority="4">
      <formula>$G$13="使用場所と同じ"</formula>
    </cfRule>
  </conditionalFormatting>
  <conditionalFormatting sqref="G9:I9">
    <cfRule type="expression" dxfId="65" priority="46">
      <formula>#REF!&lt;&gt;""</formula>
    </cfRule>
  </conditionalFormatting>
  <conditionalFormatting sqref="J9:P9">
    <cfRule type="expression" dxfId="64" priority="47">
      <formula>#REF!&lt;&gt;""</formula>
    </cfRule>
  </conditionalFormatting>
  <conditionalFormatting sqref="Q9:Z9">
    <cfRule type="expression" dxfId="63" priority="48">
      <formula>#REF!&lt;&gt;""</formula>
    </cfRule>
  </conditionalFormatting>
  <conditionalFormatting sqref="AE9:AH9">
    <cfRule type="expression" dxfId="62" priority="49">
      <formula>#REF!&lt;&gt;""</formula>
    </cfRule>
  </conditionalFormatting>
  <conditionalFormatting sqref="AI9:AJ9">
    <cfRule type="expression" dxfId="61" priority="50">
      <formula>#REF!&lt;&gt;""</formula>
    </cfRule>
  </conditionalFormatting>
  <conditionalFormatting sqref="AL9:AM9">
    <cfRule type="expression" dxfId="60" priority="51">
      <formula>#REF!&lt;&gt;""</formula>
    </cfRule>
  </conditionalFormatting>
  <conditionalFormatting sqref="AO9:AP9">
    <cfRule type="expression" dxfId="59" priority="52">
      <formula>#REF!&lt;&gt;""</formula>
    </cfRule>
  </conditionalFormatting>
  <conditionalFormatting sqref="AD4">
    <cfRule type="expression" dxfId="58" priority="2" stopIfTrue="1">
      <formula>AND($M$14&lt;&gt;"関電",$AI$15&lt;&gt;"")</formula>
    </cfRule>
    <cfRule type="expression" dxfId="57" priority="3">
      <formula>$M$14="関電"</formula>
    </cfRule>
  </conditionalFormatting>
  <conditionalFormatting sqref="O13:Q13">
    <cfRule type="expression" dxfId="56" priority="1">
      <formula>$Q$21&lt;&gt;""</formula>
    </cfRule>
  </conditionalFormatting>
  <conditionalFormatting sqref="H15:K15">
    <cfRule type="expression" dxfId="55" priority="53">
      <formula>$G$13="使用場所と同じ"</formula>
    </cfRule>
    <cfRule type="expression" dxfId="54" priority="54">
      <formula>$J$24&lt;&gt;""</formula>
    </cfRule>
  </conditionalFormatting>
  <dataValidations count="16">
    <dataValidation type="list" allowBlank="1" showInputMessage="1" showErrorMessage="1" sqref="AE9:AH11 W14:Y14" xr:uid="{E8FC7783-DD01-4FCD-9FE8-A7C4BFC746E5}">
      <formula1>"1.自宅,2.携帯,3.家族・親族,4.配偶者,5.家主・管理人,6.事務所,7.その他"</formula1>
    </dataValidation>
    <dataValidation type="textLength" imeMode="hiragana" operator="lessThanOrEqual" allowBlank="1" showInputMessage="1" showErrorMessage="1" errorTitle="入力文字数エラー" error="全角２０文字以内で入力してください。" prompt="各項目の文字数は２０文字以内で入力してください。" sqref="L15:AR15" xr:uid="{F9D8ECE5-4F48-4D8B-BAB1-FE6EA0956837}">
      <formula1>20</formula1>
    </dataValidation>
    <dataValidation type="textLength" operator="lessThan" allowBlank="1" showInputMessage="1" showErrorMessage="1" errorTitle="入力文字数エラー" error="お客さま名は20字以内でお願いいたします。" sqref="I8 AB8 Q5" xr:uid="{A5E67588-CF1B-4F7B-9416-240C161D31F9}">
      <formula1>21</formula1>
    </dataValidation>
    <dataValidation type="textLength" operator="lessThanOrEqual" allowBlank="1" showInputMessage="1" showErrorMessage="1" sqref="N4 G14" xr:uid="{4D8A462A-1AC0-498D-80F7-29407D583B7A}">
      <formula1>20</formula1>
    </dataValidation>
    <dataValidation type="list" allowBlank="1" showInputMessage="1" showErrorMessage="1" sqref="G13:K13" xr:uid="{8F4CD0CE-3E95-416F-923F-F4ED7D9BA552}">
      <formula1>"使用場所と同じ,送付先を別途指定 "</formula1>
    </dataValidation>
    <dataValidation type="textLength" operator="lessThan" allowBlank="1" showInputMessage="1" showErrorMessage="1" errorTitle="入力文字数エラー" error="お客さま名は20字以内でお願いいたします。" sqref="I7:AF7" xr:uid="{F460D210-8371-454C-AD65-15210141EB1B}">
      <formula1>41</formula1>
    </dataValidation>
    <dataValidation type="textLength" imeMode="off" operator="equal" allowBlank="1" showInputMessage="1" showErrorMessage="1" errorTitle="桁数エラー" error="「-」なしの数字７桁で入力ください。" sqref="C10:F10" xr:uid="{EF7012AE-8780-4581-86F2-F7F3674708F7}">
      <formula1>7</formula1>
    </dataValidation>
    <dataValidation type="list" allowBlank="1" showInputMessage="1" showErrorMessage="1" sqref="D4:F4" xr:uid="{D851C40C-B423-46E6-8E90-568B56E93C7C}">
      <formula1>"関西,中部,中国,九州,四国,北陸,東京,北海道,東北"</formula1>
    </dataValidation>
    <dataValidation imeMode="off" allowBlank="1" showInputMessage="1" showErrorMessage="1" sqref="H15:K15 AI9:AN11 Z14 AB14:AE14 E29 B33 G33 B26" xr:uid="{43CBA578-4711-43FE-AC4E-EBA983BCE5C5}"/>
    <dataValidation type="list" allowBlank="1" showInputMessage="1" showErrorMessage="1" sqref="P33 V33" xr:uid="{3CA36666-5B96-460D-84D6-ABAEC087DA64}">
      <formula1>"6,20,30,70"</formula1>
    </dataValidation>
    <dataValidation type="list" allowBlank="1" showInputMessage="1" showErrorMessage="1" sqref="O13:Q13" xr:uid="{85D4C1A1-5206-4EBB-A90D-5C4B038C38CD}">
      <formula1>"振込,口振"</formula1>
    </dataValidation>
    <dataValidation type="list" allowBlank="1" showInputMessage="1" showErrorMessage="1" sqref="D20:F20" xr:uid="{41E3B20C-59D4-485C-B496-FA7B036C9D55}">
      <formula1>"業務用,産業用"</formula1>
    </dataValidation>
    <dataValidation type="list" allowBlank="1" showInputMessage="1" showErrorMessage="1" sqref="F19:L19" xr:uid="{629B3422-DE2C-4BA7-8DA9-A957EA46E0F6}">
      <formula1>"高圧,特別高圧"</formula1>
    </dataValidation>
    <dataValidation type="list" allowBlank="1" showInputMessage="1" showErrorMessage="1" sqref="B55:E55" xr:uid="{2F22E03E-53ED-4547-B5AD-4A7BB812C7F7}">
      <formula1>"する,しない"</formula1>
    </dataValidation>
    <dataValidation type="list" allowBlank="1" showInputMessage="1" showErrorMessage="1" sqref="G55:J55" xr:uid="{0D207859-B82B-4AF3-A548-5A11A8D241A0}">
      <formula1>"要,不要"</formula1>
    </dataValidation>
    <dataValidation type="list" allowBlank="1" showInputMessage="1" showErrorMessage="1" sqref="L55:O55" xr:uid="{282AFAE4-E9B8-4A43-86EC-4C65012A6172}">
      <formula1>"全量,比率"</formula1>
    </dataValidation>
  </dataValidations>
  <pageMargins left="0.7" right="0.7" top="0.75" bottom="0.75" header="0.3" footer="0.3"/>
  <pageSetup paperSize="9" scale="6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3E6AA8-C916-4B37-B7D6-DD71025CEE80}">
          <x14:formula1>
            <xm:f>プルダウン!$A$2:$A$103</xm:f>
          </x14:formula1>
          <xm:sqref>F11:K11</xm:sqref>
        </x14:dataValidation>
        <x14:dataValidation type="list" allowBlank="1" showInputMessage="1" showErrorMessage="1" xr:uid="{B2E29286-C668-44FF-A565-34D6DB095BB6}">
          <x14:formula1>
            <xm:f>プルダウン!$D$2:$D$7</xm:f>
          </x14:formula1>
          <xm:sqref>Q19:W19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B55"/>
  <sheetViews>
    <sheetView showGridLines="0" zoomScaleNormal="100" workbookViewId="0"/>
  </sheetViews>
  <sheetFormatPr defaultRowHeight="18.45"/>
  <cols>
    <col min="1" max="53" width="2.7109375" customWidth="1"/>
    <col min="54" max="54" width="2.5" customWidth="1"/>
  </cols>
  <sheetData>
    <row r="1" spans="1:47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ht="18.75" customHeight="1">
      <c r="A3" s="6"/>
      <c r="B3" s="115" t="s">
        <v>2</v>
      </c>
      <c r="C3" s="116"/>
      <c r="D3" s="117" t="s">
        <v>189</v>
      </c>
      <c r="E3" s="118"/>
      <c r="F3" s="119"/>
      <c r="G3" s="120" t="s">
        <v>3</v>
      </c>
      <c r="H3" s="120"/>
      <c r="I3" s="120"/>
      <c r="J3" s="121"/>
      <c r="K3" s="122"/>
      <c r="L3" s="122"/>
      <c r="M3" s="116"/>
      <c r="N3" s="112" t="s">
        <v>200</v>
      </c>
      <c r="O3" s="113"/>
      <c r="P3" s="113"/>
      <c r="Q3" s="113"/>
      <c r="R3" s="113"/>
      <c r="S3" s="113"/>
      <c r="T3" s="113"/>
      <c r="U3" s="113"/>
      <c r="V3" s="113"/>
      <c r="W3" s="113"/>
      <c r="X3" s="114"/>
      <c r="Y3" s="89" t="s">
        <v>4</v>
      </c>
      <c r="Z3" s="90"/>
      <c r="AA3" s="90"/>
      <c r="AB3" s="90"/>
      <c r="AC3" s="91"/>
      <c r="AD3" s="107" t="s">
        <v>191</v>
      </c>
      <c r="AE3" s="108"/>
      <c r="AF3" s="108"/>
      <c r="AG3" s="108"/>
      <c r="AH3" s="108"/>
      <c r="AI3" s="108"/>
      <c r="AJ3" s="108"/>
      <c r="AK3" s="108"/>
      <c r="AL3" s="108"/>
      <c r="AM3" s="109"/>
      <c r="AN3" s="5"/>
      <c r="AO3" s="5"/>
      <c r="AP3" s="5"/>
      <c r="AQ3" s="5"/>
      <c r="AR3" s="5"/>
      <c r="AS3" s="5"/>
      <c r="AT3" s="5"/>
      <c r="AU3" s="5"/>
    </row>
    <row r="4" spans="1:47">
      <c r="A4" s="6"/>
      <c r="B4" s="110" t="s">
        <v>180</v>
      </c>
      <c r="C4" s="111"/>
      <c r="D4" s="111"/>
      <c r="E4" s="111"/>
      <c r="F4" s="112" t="s">
        <v>63</v>
      </c>
      <c r="G4" s="113"/>
      <c r="H4" s="113"/>
      <c r="I4" s="113"/>
      <c r="J4" s="113"/>
      <c r="K4" s="113"/>
      <c r="L4" s="113"/>
      <c r="M4" s="96" t="s">
        <v>5</v>
      </c>
      <c r="N4" s="97"/>
      <c r="O4" s="97"/>
      <c r="P4" s="97"/>
      <c r="Q4" s="112" t="s">
        <v>66</v>
      </c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10" t="s">
        <v>6</v>
      </c>
      <c r="AD4" s="111"/>
      <c r="AE4" s="111"/>
      <c r="AF4" s="111"/>
      <c r="AG4" s="112" t="s">
        <v>65</v>
      </c>
      <c r="AH4" s="113"/>
      <c r="AI4" s="113"/>
      <c r="AJ4" s="113"/>
      <c r="AK4" s="113"/>
      <c r="AL4" s="113"/>
      <c r="AM4" s="114"/>
      <c r="AN4" s="5"/>
      <c r="AO4" s="5"/>
      <c r="AP4" s="5"/>
      <c r="AQ4" s="5"/>
      <c r="AR4" s="5"/>
      <c r="AS4" s="5"/>
      <c r="AT4" s="5"/>
      <c r="AU4" s="5"/>
    </row>
    <row r="5" spans="1:47">
      <c r="A5" s="4" t="s">
        <v>7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>
      <c r="A6" s="6"/>
      <c r="B6" s="96" t="s">
        <v>8</v>
      </c>
      <c r="C6" s="97"/>
      <c r="D6" s="97"/>
      <c r="E6" s="97"/>
      <c r="F6" s="97"/>
      <c r="G6" s="97"/>
      <c r="H6" s="98"/>
      <c r="I6" s="99" t="s">
        <v>64</v>
      </c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1"/>
      <c r="AG6" s="9"/>
      <c r="AH6" s="9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6"/>
      <c r="B7" s="96" t="s">
        <v>9</v>
      </c>
      <c r="C7" s="97"/>
      <c r="D7" s="97"/>
      <c r="E7" s="97"/>
      <c r="F7" s="97"/>
      <c r="G7" s="97"/>
      <c r="H7" s="98"/>
      <c r="I7" s="102" t="s">
        <v>66</v>
      </c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4"/>
      <c r="U7" s="198" t="s">
        <v>187</v>
      </c>
      <c r="V7" s="199"/>
      <c r="W7" s="199"/>
      <c r="X7" s="199"/>
      <c r="Y7" s="199"/>
      <c r="Z7" s="199"/>
      <c r="AA7" s="199"/>
      <c r="AB7" s="102" t="s">
        <v>67</v>
      </c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4"/>
      <c r="AN7" s="7"/>
      <c r="AO7" s="7"/>
      <c r="AP7" s="7"/>
      <c r="AQ7" s="7"/>
      <c r="AR7" s="7"/>
      <c r="AS7" s="7"/>
      <c r="AT7" s="7"/>
      <c r="AU7" s="7"/>
    </row>
    <row r="8" spans="1:47">
      <c r="A8" s="6"/>
      <c r="B8" s="137" t="s">
        <v>10</v>
      </c>
      <c r="C8" s="138"/>
      <c r="D8" s="138"/>
      <c r="E8" s="138"/>
      <c r="F8" s="139"/>
      <c r="G8" s="140" t="s">
        <v>68</v>
      </c>
      <c r="H8" s="140"/>
      <c r="I8" s="140"/>
      <c r="J8" s="141" t="s">
        <v>69</v>
      </c>
      <c r="K8" s="141"/>
      <c r="L8" s="141"/>
      <c r="M8" s="141"/>
      <c r="N8" s="141"/>
      <c r="O8" s="141"/>
      <c r="P8" s="141"/>
      <c r="Q8" s="127" t="s">
        <v>71</v>
      </c>
      <c r="R8" s="128"/>
      <c r="S8" s="128"/>
      <c r="T8" s="128"/>
      <c r="U8" s="128"/>
      <c r="V8" s="128"/>
      <c r="W8" s="128"/>
      <c r="X8" s="128"/>
      <c r="Y8" s="128"/>
      <c r="Z8" s="129"/>
      <c r="AA8" s="121" t="s">
        <v>11</v>
      </c>
      <c r="AB8" s="130"/>
      <c r="AC8" s="130"/>
      <c r="AD8" s="131"/>
      <c r="AE8" s="132" t="s">
        <v>74</v>
      </c>
      <c r="AF8" s="133"/>
      <c r="AG8" s="133"/>
      <c r="AH8" s="134"/>
      <c r="AI8" s="123" t="s">
        <v>72</v>
      </c>
      <c r="AJ8" s="124"/>
      <c r="AK8" s="10" t="s">
        <v>12</v>
      </c>
      <c r="AL8" s="124" t="s">
        <v>73</v>
      </c>
      <c r="AM8" s="124"/>
      <c r="AN8" s="10" t="s">
        <v>12</v>
      </c>
      <c r="AO8" s="124" t="s">
        <v>73</v>
      </c>
      <c r="AP8" s="125"/>
      <c r="AQ8" s="7"/>
      <c r="AR8" s="7"/>
      <c r="AS8" s="7"/>
      <c r="AT8" s="7"/>
      <c r="AU8" s="7"/>
    </row>
    <row r="9" spans="1:47">
      <c r="A9" s="6"/>
      <c r="B9" s="11" t="s">
        <v>13</v>
      </c>
      <c r="C9" s="126">
        <v>5308270</v>
      </c>
      <c r="D9" s="126"/>
      <c r="E9" s="126"/>
      <c r="F9" s="126"/>
      <c r="G9" s="127" t="s">
        <v>70</v>
      </c>
      <c r="H9" s="128"/>
      <c r="I9" s="128"/>
      <c r="J9" s="128"/>
      <c r="K9" s="128"/>
      <c r="L9" s="128"/>
      <c r="M9" s="128"/>
      <c r="N9" s="128"/>
      <c r="O9" s="128"/>
      <c r="P9" s="129"/>
      <c r="Q9" s="127"/>
      <c r="R9" s="128"/>
      <c r="S9" s="128"/>
      <c r="T9" s="128"/>
      <c r="U9" s="128"/>
      <c r="V9" s="128"/>
      <c r="W9" s="128"/>
      <c r="X9" s="128"/>
      <c r="Y9" s="128"/>
      <c r="Z9" s="129"/>
      <c r="AA9" s="121" t="s">
        <v>14</v>
      </c>
      <c r="AB9" s="130"/>
      <c r="AC9" s="130"/>
      <c r="AD9" s="131"/>
      <c r="AE9" s="132"/>
      <c r="AF9" s="133"/>
      <c r="AG9" s="133"/>
      <c r="AH9" s="134"/>
      <c r="AI9" s="135"/>
      <c r="AJ9" s="136"/>
      <c r="AK9" s="12" t="s">
        <v>12</v>
      </c>
      <c r="AL9" s="136"/>
      <c r="AM9" s="136"/>
      <c r="AN9" s="12" t="s">
        <v>12</v>
      </c>
      <c r="AO9" s="136"/>
      <c r="AP9" s="142"/>
      <c r="AQ9" s="7"/>
      <c r="AR9" s="7"/>
      <c r="AS9" s="7"/>
      <c r="AT9" s="7"/>
      <c r="AU9" s="7"/>
    </row>
    <row r="10" spans="1:47">
      <c r="A10" s="6"/>
      <c r="B10" s="143" t="s">
        <v>15</v>
      </c>
      <c r="C10" s="144"/>
      <c r="D10" s="144"/>
      <c r="E10" s="144"/>
      <c r="F10" s="117" t="s">
        <v>95</v>
      </c>
      <c r="G10" s="118"/>
      <c r="H10" s="118"/>
      <c r="I10" s="118"/>
      <c r="J10" s="118"/>
      <c r="K10" s="118"/>
      <c r="L10" s="143" t="s">
        <v>16</v>
      </c>
      <c r="M10" s="144"/>
      <c r="N10" s="144"/>
      <c r="O10" s="144"/>
      <c r="P10" s="107" t="s">
        <v>175</v>
      </c>
      <c r="Q10" s="108"/>
      <c r="R10" s="108"/>
      <c r="S10" s="108"/>
      <c r="T10" s="108"/>
      <c r="U10" s="108"/>
      <c r="V10" s="109"/>
      <c r="W10" s="7"/>
      <c r="X10" s="7"/>
      <c r="Y10" s="7"/>
      <c r="Z10" s="7"/>
      <c r="AA10" s="121" t="s">
        <v>17</v>
      </c>
      <c r="AB10" s="130"/>
      <c r="AC10" s="130"/>
      <c r="AD10" s="131"/>
      <c r="AE10" s="132"/>
      <c r="AF10" s="133"/>
      <c r="AG10" s="133"/>
      <c r="AH10" s="134"/>
      <c r="AI10" s="135"/>
      <c r="AJ10" s="136"/>
      <c r="AK10" s="12" t="s">
        <v>12</v>
      </c>
      <c r="AL10" s="136"/>
      <c r="AM10" s="136"/>
      <c r="AN10" s="12" t="s">
        <v>12</v>
      </c>
      <c r="AO10" s="136"/>
      <c r="AP10" s="142"/>
      <c r="AQ10" s="7"/>
      <c r="AR10" s="7"/>
      <c r="AS10" s="7"/>
      <c r="AT10" s="7"/>
      <c r="AU10" s="7"/>
    </row>
    <row r="11" spans="1:47">
      <c r="A11" s="4" t="s">
        <v>18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>
      <c r="A12" s="4"/>
      <c r="B12" s="148" t="s">
        <v>19</v>
      </c>
      <c r="C12" s="148"/>
      <c r="D12" s="148"/>
      <c r="E12" s="148"/>
      <c r="F12" s="148"/>
      <c r="G12" s="132" t="s">
        <v>176</v>
      </c>
      <c r="H12" s="133"/>
      <c r="I12" s="133"/>
      <c r="J12" s="133"/>
      <c r="K12" s="134"/>
      <c r="L12" s="121" t="s">
        <v>20</v>
      </c>
      <c r="M12" s="130"/>
      <c r="N12" s="131"/>
      <c r="O12" s="149" t="s">
        <v>181</v>
      </c>
      <c r="P12" s="149"/>
      <c r="Q12" s="149"/>
      <c r="R12" s="51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8"/>
      <c r="AN12" s="8"/>
      <c r="AO12" s="8"/>
      <c r="AP12" s="8"/>
      <c r="AQ12" s="8"/>
      <c r="AR12" s="8"/>
      <c r="AS12" s="8"/>
      <c r="AT12" s="8"/>
      <c r="AU12" s="8"/>
    </row>
    <row r="13" spans="1:47">
      <c r="A13" s="4"/>
      <c r="B13" s="203" t="s">
        <v>188</v>
      </c>
      <c r="C13" s="203"/>
      <c r="D13" s="203"/>
      <c r="E13" s="203"/>
      <c r="F13" s="203"/>
      <c r="G13" s="112" t="s">
        <v>66</v>
      </c>
      <c r="H13" s="113"/>
      <c r="I13" s="113"/>
      <c r="J13" s="113"/>
      <c r="K13" s="113"/>
      <c r="L13" s="150"/>
      <c r="M13" s="150"/>
      <c r="N13" s="150"/>
      <c r="O13" s="150"/>
      <c r="P13" s="150"/>
      <c r="Q13" s="150"/>
      <c r="R13" s="151"/>
      <c r="S13" s="121" t="s">
        <v>22</v>
      </c>
      <c r="T13" s="130"/>
      <c r="U13" s="130"/>
      <c r="V13" s="131"/>
      <c r="W13" s="132" t="s">
        <v>74</v>
      </c>
      <c r="X13" s="133"/>
      <c r="Y13" s="134"/>
      <c r="Z13" s="135" t="s">
        <v>177</v>
      </c>
      <c r="AA13" s="136"/>
      <c r="AB13" s="12" t="s">
        <v>12</v>
      </c>
      <c r="AC13" s="136" t="s">
        <v>178</v>
      </c>
      <c r="AD13" s="136"/>
      <c r="AE13" s="12" t="s">
        <v>12</v>
      </c>
      <c r="AF13" s="136" t="s">
        <v>178</v>
      </c>
      <c r="AG13" s="142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7">
      <c r="A14" s="6"/>
      <c r="B14" s="148" t="s">
        <v>23</v>
      </c>
      <c r="C14" s="148"/>
      <c r="D14" s="148"/>
      <c r="E14" s="148"/>
      <c r="F14" s="148"/>
      <c r="G14" s="11" t="s">
        <v>13</v>
      </c>
      <c r="H14" s="152"/>
      <c r="I14" s="152"/>
      <c r="J14" s="152"/>
      <c r="K14" s="152"/>
      <c r="L14" s="153"/>
      <c r="M14" s="154"/>
      <c r="N14" s="154"/>
      <c r="O14" s="154"/>
      <c r="P14" s="154"/>
      <c r="Q14" s="154"/>
      <c r="R14" s="154"/>
      <c r="S14" s="154"/>
      <c r="T14" s="154"/>
      <c r="U14" s="154"/>
      <c r="V14" s="155"/>
      <c r="W14" s="127"/>
      <c r="X14" s="128"/>
      <c r="Y14" s="128"/>
      <c r="Z14" s="128"/>
      <c r="AA14" s="128"/>
      <c r="AB14" s="128"/>
      <c r="AC14" s="128"/>
      <c r="AD14" s="128"/>
      <c r="AE14" s="128"/>
      <c r="AF14" s="128"/>
      <c r="AG14" s="129"/>
      <c r="AH14" s="127"/>
      <c r="AI14" s="128"/>
      <c r="AJ14" s="128"/>
      <c r="AK14" s="128"/>
      <c r="AL14" s="128"/>
      <c r="AM14" s="128"/>
      <c r="AN14" s="128"/>
      <c r="AO14" s="128"/>
      <c r="AP14" s="128"/>
      <c r="AQ14" s="128"/>
      <c r="AR14" s="129"/>
      <c r="AS14" s="7"/>
      <c r="AT14" s="7"/>
      <c r="AU14" s="7"/>
    </row>
    <row r="15" spans="1:47">
      <c r="A15" s="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6" t="s">
        <v>55</v>
      </c>
      <c r="B16" s="8"/>
      <c r="C16" s="8"/>
      <c r="D16" s="8"/>
      <c r="E16" s="5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4"/>
      <c r="AD16" s="55"/>
    </row>
    <row r="17" spans="1:37">
      <c r="A17" s="6" t="s">
        <v>24</v>
      </c>
      <c r="B17" s="5"/>
      <c r="C17" s="13"/>
      <c r="D17" s="13"/>
      <c r="E17" s="13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4"/>
      <c r="AD17" s="55"/>
    </row>
    <row r="18" spans="1:37" ht="18.75" customHeight="1">
      <c r="A18" s="6"/>
      <c r="B18" s="177" t="s">
        <v>194</v>
      </c>
      <c r="C18" s="178"/>
      <c r="D18" s="178"/>
      <c r="E18" s="178"/>
      <c r="F18" s="158" t="s">
        <v>201</v>
      </c>
      <c r="G18" s="159"/>
      <c r="H18" s="159"/>
      <c r="I18" s="159"/>
      <c r="J18" s="159"/>
      <c r="K18" s="159"/>
      <c r="L18" s="160"/>
      <c r="M18" s="177" t="s">
        <v>193</v>
      </c>
      <c r="N18" s="178"/>
      <c r="O18" s="178"/>
      <c r="P18" s="178"/>
      <c r="Q18" s="158" t="s">
        <v>202</v>
      </c>
      <c r="R18" s="159"/>
      <c r="S18" s="159"/>
      <c r="T18" s="159"/>
      <c r="U18" s="159"/>
      <c r="V18" s="159"/>
      <c r="W18" s="160"/>
      <c r="X18" s="5"/>
      <c r="Y18" s="5"/>
      <c r="Z18" s="5"/>
      <c r="AA18" s="5"/>
      <c r="AB18" s="5"/>
      <c r="AC18" s="54"/>
      <c r="AD18" s="55"/>
    </row>
    <row r="19" spans="1:37">
      <c r="A19" s="14"/>
      <c r="B19" s="89" t="s">
        <v>25</v>
      </c>
      <c r="C19" s="90"/>
      <c r="D19" s="145" t="s">
        <v>190</v>
      </c>
      <c r="E19" s="146"/>
      <c r="F19" s="147"/>
      <c r="AC19" s="55"/>
      <c r="AD19" s="55"/>
    </row>
    <row r="20" spans="1:37">
      <c r="A20" s="14"/>
      <c r="B20" s="89" t="s">
        <v>26</v>
      </c>
      <c r="C20" s="90"/>
      <c r="D20" s="90"/>
      <c r="E20" s="200" t="s">
        <v>192</v>
      </c>
      <c r="F20" s="201"/>
      <c r="G20" s="201"/>
      <c r="H20" s="201"/>
      <c r="I20" s="201"/>
      <c r="J20" s="201"/>
      <c r="K20" s="201"/>
      <c r="L20" s="202"/>
      <c r="AC20" s="55"/>
      <c r="AD20" s="55"/>
    </row>
    <row r="21" spans="1:37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4"/>
      <c r="AD21" s="55"/>
    </row>
    <row r="22" spans="1:37">
      <c r="A22" s="6" t="s">
        <v>27</v>
      </c>
      <c r="B22" s="5"/>
      <c r="C22" s="13"/>
      <c r="D22" s="13"/>
      <c r="E22" s="13"/>
      <c r="F22" s="5"/>
      <c r="G22" s="5"/>
      <c r="H22" s="13"/>
      <c r="I22" s="5"/>
      <c r="J22" s="5"/>
      <c r="K22" s="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5"/>
    </row>
    <row r="23" spans="1:37">
      <c r="A23" s="6"/>
      <c r="B23" s="73" t="s">
        <v>28</v>
      </c>
      <c r="C23" s="74"/>
      <c r="D23" s="74"/>
      <c r="E23" s="74"/>
      <c r="F23" s="74"/>
      <c r="G23" s="75"/>
      <c r="H23" s="73" t="str">
        <f>IF(OR(RIGHT(i2契約種別_契約種別選択リスト,3)="ＴＯＵ",AND(ISERROR(FIND("ＴＯＵ",i2契約種別_契約種別選択リスト))=FALSE,OR(i1エリア="関西",i1エリア="中部"))),"重負荷",IF(ISERROR(FIND("ＷＥ",i2契約種別_契約種別選択リスト))=FALSE,"休日夏季",IF(ISERROR(FIND("ＴＯＵ",i2契約種別_契約種別選択リスト))=FALSE,"ピーク","夏季")))</f>
        <v>夏季</v>
      </c>
      <c r="I23" s="74"/>
      <c r="J23" s="74"/>
      <c r="K23" s="74"/>
      <c r="L23" s="75"/>
      <c r="M23" s="73" t="str">
        <f>IF(OR(RIGHT(i2契約種別_契約種別選択リスト,3)="ＴＯＵ",AND(ISERROR(FIND("ＴＯＵ",i2契約種別_契約種別選択リスト))=FALSE,OR(i1エリア="関西",i1エリア="中部"))),"昼間",IF(ISERROR(FIND("ＷＥ",i2契約種別_契約種別選択リスト))=FALSE,"平日夏季",IF(ISERROR(FIND("ＴＯＵ",i2契約種別_契約種別選択リスト))=FALSE,"昼間_夏季","その他季")))</f>
        <v>その他季</v>
      </c>
      <c r="N23" s="74"/>
      <c r="O23" s="74"/>
      <c r="P23" s="74"/>
      <c r="Q23" s="75"/>
      <c r="R23" s="79" t="s">
        <v>203</v>
      </c>
      <c r="S23" s="74"/>
      <c r="T23" s="74"/>
      <c r="U23" s="74"/>
      <c r="V23" s="75"/>
      <c r="W23" s="89" t="s">
        <v>56</v>
      </c>
      <c r="X23" s="90"/>
      <c r="Y23" s="90"/>
      <c r="Z23" s="90"/>
      <c r="AA23" s="90"/>
      <c r="AB23" s="90"/>
      <c r="AC23" s="90"/>
      <c r="AD23" s="90"/>
      <c r="AE23" s="90"/>
      <c r="AF23" s="91"/>
      <c r="AG23" s="73" t="s">
        <v>58</v>
      </c>
      <c r="AH23" s="74"/>
      <c r="AI23" s="74"/>
      <c r="AJ23" s="74"/>
      <c r="AK23" s="75"/>
    </row>
    <row r="24" spans="1:37">
      <c r="A24" s="6"/>
      <c r="B24" s="76"/>
      <c r="C24" s="77"/>
      <c r="D24" s="77"/>
      <c r="E24" s="77"/>
      <c r="F24" s="77"/>
      <c r="G24" s="78"/>
      <c r="H24" s="76"/>
      <c r="I24" s="77"/>
      <c r="J24" s="77"/>
      <c r="K24" s="77"/>
      <c r="L24" s="78"/>
      <c r="M24" s="76"/>
      <c r="N24" s="77"/>
      <c r="O24" s="77"/>
      <c r="P24" s="77"/>
      <c r="Q24" s="78"/>
      <c r="R24" s="76"/>
      <c r="S24" s="77"/>
      <c r="T24" s="77"/>
      <c r="U24" s="77"/>
      <c r="V24" s="78"/>
      <c r="W24" s="89" t="s">
        <v>204</v>
      </c>
      <c r="X24" s="90"/>
      <c r="Y24" s="90"/>
      <c r="Z24" s="90"/>
      <c r="AA24" s="91"/>
      <c r="AB24" s="89" t="s">
        <v>205</v>
      </c>
      <c r="AC24" s="90"/>
      <c r="AD24" s="90"/>
      <c r="AE24" s="90"/>
      <c r="AF24" s="91"/>
      <c r="AG24" s="76"/>
      <c r="AH24" s="77"/>
      <c r="AI24" s="77"/>
      <c r="AJ24" s="77"/>
      <c r="AK24" s="78"/>
    </row>
    <row r="25" spans="1:37">
      <c r="A25" s="6"/>
      <c r="B25" s="92">
        <v>1207</v>
      </c>
      <c r="C25" s="92"/>
      <c r="D25" s="92"/>
      <c r="E25" s="92"/>
      <c r="F25" s="93"/>
      <c r="G25" s="16" t="s">
        <v>29</v>
      </c>
      <c r="H25" s="94">
        <v>30.62</v>
      </c>
      <c r="I25" s="94"/>
      <c r="J25" s="94"/>
      <c r="K25" s="95"/>
      <c r="L25" s="16" t="s">
        <v>29</v>
      </c>
      <c r="M25" s="94">
        <v>29.18</v>
      </c>
      <c r="N25" s="94"/>
      <c r="O25" s="94"/>
      <c r="P25" s="95"/>
      <c r="Q25" s="16" t="s">
        <v>29</v>
      </c>
      <c r="R25" s="94"/>
      <c r="S25" s="94"/>
      <c r="T25" s="94"/>
      <c r="U25" s="95"/>
      <c r="V25" s="16" t="s">
        <v>29</v>
      </c>
      <c r="W25" s="94"/>
      <c r="X25" s="94"/>
      <c r="Y25" s="94"/>
      <c r="Z25" s="95"/>
      <c r="AA25" s="16" t="s">
        <v>29</v>
      </c>
      <c r="AB25" s="94"/>
      <c r="AC25" s="94"/>
      <c r="AD25" s="94"/>
      <c r="AE25" s="95"/>
      <c r="AF25" s="16" t="s">
        <v>29</v>
      </c>
      <c r="AG25" s="94"/>
      <c r="AH25" s="94"/>
      <c r="AI25" s="94"/>
      <c r="AJ25" s="95"/>
      <c r="AK25" s="16" t="s">
        <v>29</v>
      </c>
    </row>
    <row r="26" spans="1:3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56"/>
      <c r="AD26" s="57"/>
    </row>
    <row r="27" spans="1:37">
      <c r="A27" s="59" t="s">
        <v>186</v>
      </c>
      <c r="B27" s="5"/>
      <c r="C27" s="13"/>
      <c r="D27" s="13"/>
      <c r="E27" s="13"/>
      <c r="F27" s="17" t="str">
        <f>IF(AND(i2契約種別_契約種別選択リスト&lt;&gt;i3契約種別_契約種別選択リスト,i1日程選択リスト*1&lt;&gt;DAY(i2契約使用期間_主契約_自)),"※種変は計量日付となるよう「契約使用期間_自」を設定してください。","")</f>
        <v/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8"/>
      <c r="Y27" s="18"/>
      <c r="Z27" s="18"/>
      <c r="AA27" s="18"/>
      <c r="AB27" s="18"/>
      <c r="AC27" s="54"/>
      <c r="AD27" s="55"/>
    </row>
    <row r="28" spans="1:37">
      <c r="A28" s="6"/>
      <c r="B28" s="67" t="s">
        <v>59</v>
      </c>
      <c r="C28" s="68"/>
      <c r="D28" s="69"/>
      <c r="E28" s="175">
        <v>45748</v>
      </c>
      <c r="F28" s="175"/>
      <c r="G28" s="175"/>
      <c r="H28" s="175"/>
      <c r="I28" s="176"/>
      <c r="J28" s="5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4"/>
      <c r="AD28" s="55"/>
    </row>
    <row r="29" spans="1:37">
      <c r="A29" s="1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13"/>
      <c r="Y29" s="13"/>
      <c r="Z29" s="5"/>
      <c r="AA29" s="13"/>
      <c r="AB29" s="5"/>
      <c r="AC29" s="54"/>
      <c r="AD29" s="55"/>
    </row>
    <row r="30" spans="1:37">
      <c r="A30" s="6" t="s">
        <v>30</v>
      </c>
      <c r="B30" s="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5"/>
      <c r="W30" s="5"/>
      <c r="X30" s="5"/>
      <c r="Y30" s="5"/>
      <c r="Z30" s="5"/>
      <c r="AA30" s="5"/>
      <c r="AB30" s="5"/>
      <c r="AC30" s="54"/>
      <c r="AD30" s="55"/>
    </row>
    <row r="31" spans="1:37">
      <c r="A31" s="14"/>
      <c r="B31" s="67" t="s">
        <v>31</v>
      </c>
      <c r="C31" s="68"/>
      <c r="D31" s="68"/>
      <c r="E31" s="69"/>
      <c r="F31" s="5"/>
      <c r="G31" s="67" t="s">
        <v>32</v>
      </c>
      <c r="H31" s="68"/>
      <c r="I31" s="68"/>
      <c r="J31" s="69"/>
      <c r="K31" s="5"/>
      <c r="L31" s="67" t="s">
        <v>33</v>
      </c>
      <c r="M31" s="68"/>
      <c r="N31" s="68"/>
      <c r="O31" s="68"/>
      <c r="P31" s="68"/>
      <c r="Q31" s="69"/>
      <c r="R31" s="67" t="s">
        <v>34</v>
      </c>
      <c r="S31" s="68"/>
      <c r="T31" s="68"/>
      <c r="U31" s="68"/>
      <c r="V31" s="68"/>
      <c r="W31" s="69"/>
      <c r="X31" s="5"/>
      <c r="Y31" s="67" t="s">
        <v>35</v>
      </c>
      <c r="Z31" s="68"/>
      <c r="AA31" s="68"/>
      <c r="AB31" s="69"/>
      <c r="AC31" s="54"/>
      <c r="AD31" s="55"/>
    </row>
    <row r="32" spans="1:37">
      <c r="A32" s="6"/>
      <c r="B32" s="173">
        <v>400</v>
      </c>
      <c r="C32" s="174"/>
      <c r="D32" s="174"/>
      <c r="E32" s="19" t="s">
        <v>36</v>
      </c>
      <c r="F32" s="20"/>
      <c r="G32" s="173">
        <v>0</v>
      </c>
      <c r="H32" s="174"/>
      <c r="I32" s="174"/>
      <c r="J32" s="21" t="s">
        <v>36</v>
      </c>
      <c r="K32" s="5"/>
      <c r="L32" s="173">
        <v>0</v>
      </c>
      <c r="M32" s="174"/>
      <c r="N32" s="174"/>
      <c r="O32" s="22" t="s">
        <v>37</v>
      </c>
      <c r="P32" s="23"/>
      <c r="Q32" s="24" t="s">
        <v>38</v>
      </c>
      <c r="R32" s="173">
        <v>0</v>
      </c>
      <c r="S32" s="174"/>
      <c r="T32" s="174"/>
      <c r="U32" s="22" t="s">
        <v>37</v>
      </c>
      <c r="V32" s="23"/>
      <c r="W32" s="24" t="s">
        <v>38</v>
      </c>
      <c r="X32" s="5"/>
      <c r="Y32" s="173">
        <v>0</v>
      </c>
      <c r="Z32" s="174"/>
      <c r="AA32" s="174"/>
      <c r="AB32" s="21" t="s">
        <v>36</v>
      </c>
      <c r="AC32" s="54"/>
      <c r="AD32" s="55"/>
    </row>
    <row r="33" spans="1:54">
      <c r="A33" s="6"/>
      <c r="B33" s="5"/>
      <c r="C33" s="13"/>
      <c r="D33" s="1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13"/>
      <c r="AB33" s="5"/>
      <c r="AC33" s="54"/>
      <c r="AD33" s="55"/>
    </row>
    <row r="34" spans="1:54">
      <c r="A34" s="13" t="s">
        <v>179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>
      <c r="A35" s="161" t="s">
        <v>39</v>
      </c>
      <c r="B35" s="162"/>
      <c r="C35" s="167" t="s">
        <v>40</v>
      </c>
      <c r="D35" s="25" t="s">
        <v>41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/>
      <c r="P35" s="28" t="s">
        <v>42</v>
      </c>
      <c r="Q35" s="29"/>
      <c r="R35" s="30"/>
      <c r="S35" s="25" t="s">
        <v>43</v>
      </c>
      <c r="T35" s="25"/>
      <c r="U35" s="25"/>
      <c r="V35" s="25"/>
      <c r="W35" s="25" t="s">
        <v>44</v>
      </c>
      <c r="X35" s="26"/>
      <c r="Y35" s="26"/>
      <c r="Z35" s="26"/>
      <c r="AA35" s="26"/>
      <c r="AB35" s="26"/>
      <c r="AC35" s="26"/>
      <c r="AD35" s="27"/>
      <c r="AE35" s="31" t="s">
        <v>45</v>
      </c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</row>
    <row r="36" spans="1:54">
      <c r="A36" s="163"/>
      <c r="B36" s="164"/>
      <c r="C36" s="168"/>
      <c r="D36" s="33" t="s">
        <v>46</v>
      </c>
      <c r="E36" s="34"/>
      <c r="F36" s="34"/>
      <c r="G36" s="33" t="s">
        <v>32</v>
      </c>
      <c r="H36" s="34"/>
      <c r="I36" s="34"/>
      <c r="J36" s="170" t="s">
        <v>47</v>
      </c>
      <c r="K36" s="171"/>
      <c r="L36" s="172"/>
      <c r="M36" s="33" t="s">
        <v>35</v>
      </c>
      <c r="N36" s="33"/>
      <c r="O36" s="35"/>
      <c r="P36" s="36"/>
      <c r="Q36" s="37"/>
      <c r="R36" s="38"/>
      <c r="S36" s="33" t="s">
        <v>48</v>
      </c>
      <c r="T36" s="34"/>
      <c r="U36" s="34"/>
      <c r="V36" s="35"/>
      <c r="W36" s="33" t="s">
        <v>49</v>
      </c>
      <c r="X36" s="34"/>
      <c r="Y36" s="34"/>
      <c r="Z36" s="35"/>
      <c r="AA36" s="33" t="s">
        <v>50</v>
      </c>
      <c r="AB36" s="34"/>
      <c r="AC36" s="34"/>
      <c r="AD36" s="35"/>
      <c r="AE36" s="39" t="s">
        <v>206</v>
      </c>
      <c r="AF36" s="40"/>
      <c r="AG36" s="40"/>
      <c r="AH36" s="41"/>
      <c r="AI36" s="39" t="s">
        <v>61</v>
      </c>
      <c r="AJ36" s="40"/>
      <c r="AK36" s="40"/>
      <c r="AL36" s="41"/>
      <c r="AM36" s="39" t="s">
        <v>62</v>
      </c>
      <c r="AN36" s="40"/>
      <c r="AO36" s="40"/>
      <c r="AP36" s="41"/>
      <c r="AQ36" s="39" t="s">
        <v>57</v>
      </c>
      <c r="AR36" s="40"/>
      <c r="AS36" s="40"/>
      <c r="AT36" s="41"/>
    </row>
    <row r="37" spans="1:54">
      <c r="A37" s="165"/>
      <c r="B37" s="166"/>
      <c r="C37" s="169"/>
      <c r="D37" s="42" t="s">
        <v>51</v>
      </c>
      <c r="E37" s="43"/>
      <c r="F37" s="43"/>
      <c r="G37" s="42" t="s">
        <v>51</v>
      </c>
      <c r="H37" s="43"/>
      <c r="I37" s="43"/>
      <c r="J37" s="42" t="s">
        <v>51</v>
      </c>
      <c r="K37" s="43"/>
      <c r="L37" s="43"/>
      <c r="M37" s="42" t="s">
        <v>51</v>
      </c>
      <c r="N37" s="43"/>
      <c r="O37" s="43"/>
      <c r="P37" s="42" t="s">
        <v>52</v>
      </c>
      <c r="Q37" s="43"/>
      <c r="R37" s="44"/>
      <c r="S37" s="42" t="s">
        <v>53</v>
      </c>
      <c r="T37" s="45"/>
      <c r="U37" s="45"/>
      <c r="V37" s="46"/>
      <c r="W37" s="42" t="s">
        <v>53</v>
      </c>
      <c r="X37" s="45"/>
      <c r="Y37" s="45"/>
      <c r="Z37" s="46"/>
      <c r="AA37" s="42" t="s">
        <v>53</v>
      </c>
      <c r="AB37" s="45"/>
      <c r="AC37" s="45"/>
      <c r="AD37" s="46"/>
      <c r="AE37" s="42" t="s">
        <v>53</v>
      </c>
      <c r="AF37" s="45"/>
      <c r="AG37" s="45"/>
      <c r="AH37" s="46"/>
      <c r="AI37" s="42" t="s">
        <v>53</v>
      </c>
      <c r="AJ37" s="45"/>
      <c r="AK37" s="45"/>
      <c r="AL37" s="46"/>
      <c r="AM37" s="42" t="s">
        <v>53</v>
      </c>
      <c r="AN37" s="45"/>
      <c r="AO37" s="45"/>
      <c r="AP37" s="46"/>
      <c r="AQ37" s="42" t="s">
        <v>53</v>
      </c>
      <c r="AR37" s="45"/>
      <c r="AS37" s="45"/>
      <c r="AT37" s="46"/>
    </row>
    <row r="38" spans="1:54">
      <c r="A38" s="206">
        <v>2024</v>
      </c>
      <c r="B38" s="207"/>
      <c r="C38" s="47">
        <v>8</v>
      </c>
      <c r="D38" s="82">
        <v>400</v>
      </c>
      <c r="E38" s="83"/>
      <c r="F38" s="83"/>
      <c r="G38" s="82">
        <v>0</v>
      </c>
      <c r="H38" s="83"/>
      <c r="I38" s="84"/>
      <c r="J38" s="82">
        <v>0</v>
      </c>
      <c r="K38" s="83"/>
      <c r="L38" s="84"/>
      <c r="M38" s="82">
        <v>0</v>
      </c>
      <c r="N38" s="83"/>
      <c r="O38" s="83"/>
      <c r="P38" s="85">
        <v>100</v>
      </c>
      <c r="Q38" s="86"/>
      <c r="R38" s="86"/>
      <c r="S38" s="82">
        <v>69598</v>
      </c>
      <c r="T38" s="83"/>
      <c r="U38" s="83"/>
      <c r="V38" s="84"/>
      <c r="W38" s="82">
        <v>69598</v>
      </c>
      <c r="X38" s="83"/>
      <c r="Y38" s="83"/>
      <c r="Z38" s="84"/>
      <c r="AA38" s="82"/>
      <c r="AB38" s="83"/>
      <c r="AC38" s="83"/>
      <c r="AD38" s="84"/>
      <c r="AE38" s="82"/>
      <c r="AF38" s="83"/>
      <c r="AG38" s="83"/>
      <c r="AH38" s="84"/>
      <c r="AI38" s="82"/>
      <c r="AJ38" s="83"/>
      <c r="AK38" s="83"/>
      <c r="AL38" s="84"/>
      <c r="AM38" s="82"/>
      <c r="AN38" s="83"/>
      <c r="AO38" s="83"/>
      <c r="AP38" s="84"/>
      <c r="AQ38" s="82"/>
      <c r="AR38" s="83"/>
      <c r="AS38" s="83"/>
      <c r="AT38" s="84"/>
    </row>
    <row r="39" spans="1:54">
      <c r="A39" s="204">
        <v>2024</v>
      </c>
      <c r="B39" s="205"/>
      <c r="C39" s="48">
        <v>7</v>
      </c>
      <c r="D39" s="82">
        <v>400</v>
      </c>
      <c r="E39" s="83"/>
      <c r="F39" s="83"/>
      <c r="G39" s="82">
        <v>0</v>
      </c>
      <c r="H39" s="83"/>
      <c r="I39" s="84"/>
      <c r="J39" s="82">
        <v>0</v>
      </c>
      <c r="K39" s="83"/>
      <c r="L39" s="84"/>
      <c r="M39" s="82">
        <v>0</v>
      </c>
      <c r="N39" s="83"/>
      <c r="O39" s="83"/>
      <c r="P39" s="85">
        <v>100</v>
      </c>
      <c r="Q39" s="86"/>
      <c r="R39" s="86"/>
      <c r="S39" s="82">
        <v>51929</v>
      </c>
      <c r="T39" s="83"/>
      <c r="U39" s="83"/>
      <c r="V39" s="84"/>
      <c r="W39" s="82">
        <v>51929</v>
      </c>
      <c r="X39" s="83"/>
      <c r="Y39" s="83"/>
      <c r="Z39" s="84"/>
      <c r="AA39" s="82"/>
      <c r="AB39" s="83"/>
      <c r="AC39" s="83"/>
      <c r="AD39" s="84"/>
      <c r="AE39" s="82"/>
      <c r="AF39" s="83"/>
      <c r="AG39" s="83"/>
      <c r="AH39" s="84"/>
      <c r="AI39" s="82"/>
      <c r="AJ39" s="83"/>
      <c r="AK39" s="83"/>
      <c r="AL39" s="84"/>
      <c r="AM39" s="82"/>
      <c r="AN39" s="83"/>
      <c r="AO39" s="83"/>
      <c r="AP39" s="84"/>
      <c r="AQ39" s="82"/>
      <c r="AR39" s="83"/>
      <c r="AS39" s="83"/>
      <c r="AT39" s="84"/>
    </row>
    <row r="40" spans="1:54">
      <c r="A40" s="204">
        <v>2024</v>
      </c>
      <c r="B40" s="205"/>
      <c r="C40" s="48">
        <v>6</v>
      </c>
      <c r="D40" s="82">
        <v>400</v>
      </c>
      <c r="E40" s="83"/>
      <c r="F40" s="83"/>
      <c r="G40" s="82">
        <v>0</v>
      </c>
      <c r="H40" s="83"/>
      <c r="I40" s="84"/>
      <c r="J40" s="82">
        <v>0</v>
      </c>
      <c r="K40" s="83"/>
      <c r="L40" s="84"/>
      <c r="M40" s="82">
        <v>0</v>
      </c>
      <c r="N40" s="83"/>
      <c r="O40" s="83"/>
      <c r="P40" s="85">
        <v>100</v>
      </c>
      <c r="Q40" s="86"/>
      <c r="R40" s="86"/>
      <c r="S40" s="82">
        <v>53774</v>
      </c>
      <c r="T40" s="83"/>
      <c r="U40" s="83"/>
      <c r="V40" s="84"/>
      <c r="W40" s="82"/>
      <c r="X40" s="83"/>
      <c r="Y40" s="83"/>
      <c r="Z40" s="84"/>
      <c r="AA40" s="82">
        <v>53774</v>
      </c>
      <c r="AB40" s="83"/>
      <c r="AC40" s="83"/>
      <c r="AD40" s="84"/>
      <c r="AE40" s="82"/>
      <c r="AF40" s="83"/>
      <c r="AG40" s="83"/>
      <c r="AH40" s="84"/>
      <c r="AI40" s="82"/>
      <c r="AJ40" s="83"/>
      <c r="AK40" s="83"/>
      <c r="AL40" s="84"/>
      <c r="AM40" s="82"/>
      <c r="AN40" s="83"/>
      <c r="AO40" s="83"/>
      <c r="AP40" s="84"/>
      <c r="AQ40" s="82"/>
      <c r="AR40" s="83"/>
      <c r="AS40" s="83"/>
      <c r="AT40" s="84"/>
    </row>
    <row r="41" spans="1:54">
      <c r="A41" s="204">
        <v>2024</v>
      </c>
      <c r="B41" s="205"/>
      <c r="C41" s="48">
        <v>5</v>
      </c>
      <c r="D41" s="82">
        <v>400</v>
      </c>
      <c r="E41" s="83"/>
      <c r="F41" s="83"/>
      <c r="G41" s="82">
        <v>0</v>
      </c>
      <c r="H41" s="83"/>
      <c r="I41" s="84"/>
      <c r="J41" s="82">
        <v>0</v>
      </c>
      <c r="K41" s="83"/>
      <c r="L41" s="84"/>
      <c r="M41" s="82">
        <v>0</v>
      </c>
      <c r="N41" s="83"/>
      <c r="O41" s="83"/>
      <c r="P41" s="85">
        <v>100</v>
      </c>
      <c r="Q41" s="86"/>
      <c r="R41" s="86"/>
      <c r="S41" s="82">
        <v>48176</v>
      </c>
      <c r="T41" s="83"/>
      <c r="U41" s="83"/>
      <c r="V41" s="84"/>
      <c r="W41" s="82"/>
      <c r="X41" s="83"/>
      <c r="Y41" s="83"/>
      <c r="Z41" s="84"/>
      <c r="AA41" s="82">
        <v>48176</v>
      </c>
      <c r="AB41" s="83"/>
      <c r="AC41" s="83"/>
      <c r="AD41" s="84"/>
      <c r="AE41" s="82"/>
      <c r="AF41" s="83"/>
      <c r="AG41" s="83"/>
      <c r="AH41" s="84"/>
      <c r="AI41" s="82"/>
      <c r="AJ41" s="83"/>
      <c r="AK41" s="83"/>
      <c r="AL41" s="84"/>
      <c r="AM41" s="82"/>
      <c r="AN41" s="83"/>
      <c r="AO41" s="83"/>
      <c r="AP41" s="84"/>
      <c r="AQ41" s="82"/>
      <c r="AR41" s="83"/>
      <c r="AS41" s="83"/>
      <c r="AT41" s="84"/>
    </row>
    <row r="42" spans="1:54">
      <c r="A42" s="204">
        <v>2024</v>
      </c>
      <c r="B42" s="205"/>
      <c r="C42" s="48">
        <v>4</v>
      </c>
      <c r="D42" s="82">
        <v>400</v>
      </c>
      <c r="E42" s="83"/>
      <c r="F42" s="83"/>
      <c r="G42" s="82">
        <v>0</v>
      </c>
      <c r="H42" s="83"/>
      <c r="I42" s="84"/>
      <c r="J42" s="82">
        <v>0</v>
      </c>
      <c r="K42" s="83"/>
      <c r="L42" s="84"/>
      <c r="M42" s="82">
        <v>0</v>
      </c>
      <c r="N42" s="83"/>
      <c r="O42" s="83"/>
      <c r="P42" s="85">
        <v>100</v>
      </c>
      <c r="Q42" s="86"/>
      <c r="R42" s="86"/>
      <c r="S42" s="82">
        <v>61628</v>
      </c>
      <c r="T42" s="83"/>
      <c r="U42" s="83"/>
      <c r="V42" s="84"/>
      <c r="W42" s="82"/>
      <c r="X42" s="83"/>
      <c r="Y42" s="83"/>
      <c r="Z42" s="84"/>
      <c r="AA42" s="82">
        <v>61628</v>
      </c>
      <c r="AB42" s="83"/>
      <c r="AC42" s="83"/>
      <c r="AD42" s="84"/>
      <c r="AE42" s="82"/>
      <c r="AF42" s="83"/>
      <c r="AG42" s="83"/>
      <c r="AH42" s="84"/>
      <c r="AI42" s="82"/>
      <c r="AJ42" s="83"/>
      <c r="AK42" s="83"/>
      <c r="AL42" s="84"/>
      <c r="AM42" s="82"/>
      <c r="AN42" s="83"/>
      <c r="AO42" s="83"/>
      <c r="AP42" s="84"/>
      <c r="AQ42" s="82"/>
      <c r="AR42" s="83"/>
      <c r="AS42" s="83"/>
      <c r="AT42" s="84"/>
    </row>
    <row r="43" spans="1:54">
      <c r="A43" s="204">
        <v>2024</v>
      </c>
      <c r="B43" s="205"/>
      <c r="C43" s="48">
        <v>3</v>
      </c>
      <c r="D43" s="82">
        <v>400</v>
      </c>
      <c r="E43" s="83"/>
      <c r="F43" s="83"/>
      <c r="G43" s="82">
        <v>0</v>
      </c>
      <c r="H43" s="83"/>
      <c r="I43" s="84"/>
      <c r="J43" s="82">
        <v>0</v>
      </c>
      <c r="K43" s="83"/>
      <c r="L43" s="84"/>
      <c r="M43" s="82">
        <v>0</v>
      </c>
      <c r="N43" s="83"/>
      <c r="O43" s="83"/>
      <c r="P43" s="85">
        <v>100</v>
      </c>
      <c r="Q43" s="86"/>
      <c r="R43" s="86"/>
      <c r="S43" s="82">
        <v>70609</v>
      </c>
      <c r="T43" s="83"/>
      <c r="U43" s="83"/>
      <c r="V43" s="84"/>
      <c r="W43" s="82"/>
      <c r="X43" s="83"/>
      <c r="Y43" s="83"/>
      <c r="Z43" s="84"/>
      <c r="AA43" s="82">
        <v>70609</v>
      </c>
      <c r="AB43" s="83"/>
      <c r="AC43" s="83"/>
      <c r="AD43" s="84"/>
      <c r="AE43" s="82"/>
      <c r="AF43" s="83"/>
      <c r="AG43" s="83"/>
      <c r="AH43" s="84"/>
      <c r="AI43" s="82"/>
      <c r="AJ43" s="83"/>
      <c r="AK43" s="83"/>
      <c r="AL43" s="84"/>
      <c r="AM43" s="82"/>
      <c r="AN43" s="83"/>
      <c r="AO43" s="83"/>
      <c r="AP43" s="84"/>
      <c r="AQ43" s="82"/>
      <c r="AR43" s="83"/>
      <c r="AS43" s="83"/>
      <c r="AT43" s="84"/>
    </row>
    <row r="44" spans="1:54">
      <c r="A44" s="204">
        <v>2024</v>
      </c>
      <c r="B44" s="205"/>
      <c r="C44" s="48">
        <v>2</v>
      </c>
      <c r="D44" s="82">
        <v>400</v>
      </c>
      <c r="E44" s="83"/>
      <c r="F44" s="83"/>
      <c r="G44" s="82">
        <v>0</v>
      </c>
      <c r="H44" s="83"/>
      <c r="I44" s="84"/>
      <c r="J44" s="82">
        <v>0</v>
      </c>
      <c r="K44" s="83"/>
      <c r="L44" s="84"/>
      <c r="M44" s="82">
        <v>0</v>
      </c>
      <c r="N44" s="83"/>
      <c r="O44" s="83"/>
      <c r="P44" s="85">
        <v>100</v>
      </c>
      <c r="Q44" s="86"/>
      <c r="R44" s="86"/>
      <c r="S44" s="82">
        <v>68372</v>
      </c>
      <c r="T44" s="83"/>
      <c r="U44" s="83"/>
      <c r="V44" s="84"/>
      <c r="W44" s="82"/>
      <c r="X44" s="83"/>
      <c r="Y44" s="83"/>
      <c r="Z44" s="84"/>
      <c r="AA44" s="82">
        <v>68372</v>
      </c>
      <c r="AB44" s="83"/>
      <c r="AC44" s="83"/>
      <c r="AD44" s="84"/>
      <c r="AE44" s="82"/>
      <c r="AF44" s="83"/>
      <c r="AG44" s="83"/>
      <c r="AH44" s="84"/>
      <c r="AI44" s="82"/>
      <c r="AJ44" s="83"/>
      <c r="AK44" s="83"/>
      <c r="AL44" s="84"/>
      <c r="AM44" s="82"/>
      <c r="AN44" s="83"/>
      <c r="AO44" s="83"/>
      <c r="AP44" s="84"/>
      <c r="AQ44" s="82"/>
      <c r="AR44" s="83"/>
      <c r="AS44" s="83"/>
      <c r="AT44" s="84"/>
    </row>
    <row r="45" spans="1:54">
      <c r="A45" s="204">
        <v>2024</v>
      </c>
      <c r="B45" s="205"/>
      <c r="C45" s="48">
        <v>1</v>
      </c>
      <c r="D45" s="82">
        <v>400</v>
      </c>
      <c r="E45" s="83"/>
      <c r="F45" s="83"/>
      <c r="G45" s="82">
        <v>0</v>
      </c>
      <c r="H45" s="83"/>
      <c r="I45" s="84"/>
      <c r="J45" s="82">
        <v>0</v>
      </c>
      <c r="K45" s="83"/>
      <c r="L45" s="84"/>
      <c r="M45" s="82">
        <v>0</v>
      </c>
      <c r="N45" s="83"/>
      <c r="O45" s="83"/>
      <c r="P45" s="85">
        <v>100</v>
      </c>
      <c r="Q45" s="86"/>
      <c r="R45" s="86"/>
      <c r="S45" s="82">
        <v>82837</v>
      </c>
      <c r="T45" s="83"/>
      <c r="U45" s="83"/>
      <c r="V45" s="84"/>
      <c r="W45" s="82"/>
      <c r="X45" s="83"/>
      <c r="Y45" s="83"/>
      <c r="Z45" s="84"/>
      <c r="AA45" s="82">
        <v>82837</v>
      </c>
      <c r="AB45" s="83"/>
      <c r="AC45" s="83"/>
      <c r="AD45" s="84"/>
      <c r="AE45" s="82"/>
      <c r="AF45" s="83"/>
      <c r="AG45" s="83"/>
      <c r="AH45" s="84"/>
      <c r="AI45" s="82"/>
      <c r="AJ45" s="83"/>
      <c r="AK45" s="83"/>
      <c r="AL45" s="84"/>
      <c r="AM45" s="82"/>
      <c r="AN45" s="83"/>
      <c r="AO45" s="83"/>
      <c r="AP45" s="84"/>
      <c r="AQ45" s="82"/>
      <c r="AR45" s="83"/>
      <c r="AS45" s="83"/>
      <c r="AT45" s="84"/>
    </row>
    <row r="46" spans="1:54">
      <c r="A46" s="204">
        <v>2023</v>
      </c>
      <c r="B46" s="205"/>
      <c r="C46" s="48">
        <v>12</v>
      </c>
      <c r="D46" s="82">
        <v>400</v>
      </c>
      <c r="E46" s="83"/>
      <c r="F46" s="83"/>
      <c r="G46" s="82">
        <v>0</v>
      </c>
      <c r="H46" s="83"/>
      <c r="I46" s="84"/>
      <c r="J46" s="82">
        <v>0</v>
      </c>
      <c r="K46" s="83"/>
      <c r="L46" s="84"/>
      <c r="M46" s="82">
        <v>0</v>
      </c>
      <c r="N46" s="83"/>
      <c r="O46" s="83"/>
      <c r="P46" s="182">
        <v>100</v>
      </c>
      <c r="Q46" s="183"/>
      <c r="R46" s="184"/>
      <c r="S46" s="82">
        <v>80356</v>
      </c>
      <c r="T46" s="83"/>
      <c r="U46" s="83"/>
      <c r="V46" s="84"/>
      <c r="W46" s="82"/>
      <c r="X46" s="83"/>
      <c r="Y46" s="83"/>
      <c r="Z46" s="84"/>
      <c r="AA46" s="82">
        <v>80356</v>
      </c>
      <c r="AB46" s="83"/>
      <c r="AC46" s="83"/>
      <c r="AD46" s="84"/>
      <c r="AE46" s="82"/>
      <c r="AF46" s="83"/>
      <c r="AG46" s="83"/>
      <c r="AH46" s="84"/>
      <c r="AI46" s="82"/>
      <c r="AJ46" s="83"/>
      <c r="AK46" s="83"/>
      <c r="AL46" s="84"/>
      <c r="AM46" s="82"/>
      <c r="AN46" s="83"/>
      <c r="AO46" s="83"/>
      <c r="AP46" s="84"/>
      <c r="AQ46" s="82"/>
      <c r="AR46" s="83"/>
      <c r="AS46" s="83"/>
      <c r="AT46" s="84"/>
    </row>
    <row r="47" spans="1:54">
      <c r="A47" s="204">
        <v>2023</v>
      </c>
      <c r="B47" s="205"/>
      <c r="C47" s="48">
        <v>11</v>
      </c>
      <c r="D47" s="82">
        <v>400</v>
      </c>
      <c r="E47" s="83"/>
      <c r="F47" s="83"/>
      <c r="G47" s="82">
        <v>0</v>
      </c>
      <c r="H47" s="83"/>
      <c r="I47" s="84"/>
      <c r="J47" s="82">
        <v>0</v>
      </c>
      <c r="K47" s="83"/>
      <c r="L47" s="84"/>
      <c r="M47" s="82">
        <v>0</v>
      </c>
      <c r="N47" s="83"/>
      <c r="O47" s="83"/>
      <c r="P47" s="182">
        <v>100</v>
      </c>
      <c r="Q47" s="183"/>
      <c r="R47" s="184"/>
      <c r="S47" s="82">
        <v>68508</v>
      </c>
      <c r="T47" s="83"/>
      <c r="U47" s="83"/>
      <c r="V47" s="84"/>
      <c r="W47" s="82"/>
      <c r="X47" s="83"/>
      <c r="Y47" s="83"/>
      <c r="Z47" s="84"/>
      <c r="AA47" s="82">
        <v>68508</v>
      </c>
      <c r="AB47" s="83"/>
      <c r="AC47" s="83"/>
      <c r="AD47" s="84"/>
      <c r="AE47" s="82"/>
      <c r="AF47" s="83"/>
      <c r="AG47" s="83"/>
      <c r="AH47" s="84"/>
      <c r="AI47" s="82"/>
      <c r="AJ47" s="83"/>
      <c r="AK47" s="83"/>
      <c r="AL47" s="84"/>
      <c r="AM47" s="82"/>
      <c r="AN47" s="83"/>
      <c r="AO47" s="83"/>
      <c r="AP47" s="84"/>
      <c r="AQ47" s="82"/>
      <c r="AR47" s="83"/>
      <c r="AS47" s="83"/>
      <c r="AT47" s="84"/>
    </row>
    <row r="48" spans="1:54">
      <c r="A48" s="204">
        <v>2023</v>
      </c>
      <c r="B48" s="205"/>
      <c r="C48" s="48">
        <v>10</v>
      </c>
      <c r="D48" s="82">
        <v>400</v>
      </c>
      <c r="E48" s="83"/>
      <c r="F48" s="83"/>
      <c r="G48" s="82">
        <v>0</v>
      </c>
      <c r="H48" s="83"/>
      <c r="I48" s="84"/>
      <c r="J48" s="82">
        <v>0</v>
      </c>
      <c r="K48" s="83"/>
      <c r="L48" s="84"/>
      <c r="M48" s="82">
        <v>0</v>
      </c>
      <c r="N48" s="83"/>
      <c r="O48" s="83"/>
      <c r="P48" s="182">
        <v>100</v>
      </c>
      <c r="Q48" s="183"/>
      <c r="R48" s="184"/>
      <c r="S48" s="82">
        <v>62496</v>
      </c>
      <c r="T48" s="83"/>
      <c r="U48" s="83"/>
      <c r="V48" s="84"/>
      <c r="W48" s="82"/>
      <c r="X48" s="83"/>
      <c r="Y48" s="83"/>
      <c r="Z48" s="84"/>
      <c r="AA48" s="82">
        <v>62496</v>
      </c>
      <c r="AB48" s="83"/>
      <c r="AC48" s="83"/>
      <c r="AD48" s="84"/>
      <c r="AE48" s="82"/>
      <c r="AF48" s="83"/>
      <c r="AG48" s="83"/>
      <c r="AH48" s="84"/>
      <c r="AI48" s="82"/>
      <c r="AJ48" s="83"/>
      <c r="AK48" s="83"/>
      <c r="AL48" s="84"/>
      <c r="AM48" s="82"/>
      <c r="AN48" s="83"/>
      <c r="AO48" s="83"/>
      <c r="AP48" s="84"/>
      <c r="AQ48" s="82"/>
      <c r="AR48" s="83"/>
      <c r="AS48" s="83"/>
      <c r="AT48" s="84"/>
    </row>
    <row r="49" spans="1:46" ht="18.899999999999999" thickBot="1">
      <c r="A49" s="208">
        <v>2023</v>
      </c>
      <c r="B49" s="209"/>
      <c r="C49" s="49">
        <v>9</v>
      </c>
      <c r="D49" s="190">
        <v>400</v>
      </c>
      <c r="E49" s="191"/>
      <c r="F49" s="191"/>
      <c r="G49" s="190">
        <v>0</v>
      </c>
      <c r="H49" s="191"/>
      <c r="I49" s="191"/>
      <c r="J49" s="190">
        <v>0</v>
      </c>
      <c r="K49" s="191"/>
      <c r="L49" s="191"/>
      <c r="M49" s="190">
        <v>0</v>
      </c>
      <c r="N49" s="191"/>
      <c r="O49" s="191"/>
      <c r="P49" s="192">
        <v>100</v>
      </c>
      <c r="Q49" s="193"/>
      <c r="R49" s="194"/>
      <c r="S49" s="190">
        <v>83209</v>
      </c>
      <c r="T49" s="191"/>
      <c r="U49" s="191"/>
      <c r="V49" s="195"/>
      <c r="W49" s="190">
        <v>83209</v>
      </c>
      <c r="X49" s="191"/>
      <c r="Y49" s="191"/>
      <c r="Z49" s="195"/>
      <c r="AA49" s="190"/>
      <c r="AB49" s="191"/>
      <c r="AC49" s="191"/>
      <c r="AD49" s="195"/>
      <c r="AE49" s="190"/>
      <c r="AF49" s="191"/>
      <c r="AG49" s="191"/>
      <c r="AH49" s="195"/>
      <c r="AI49" s="190"/>
      <c r="AJ49" s="191"/>
      <c r="AK49" s="191"/>
      <c r="AL49" s="195"/>
      <c r="AM49" s="190"/>
      <c r="AN49" s="191"/>
      <c r="AO49" s="191"/>
      <c r="AP49" s="195"/>
      <c r="AQ49" s="190"/>
      <c r="AR49" s="191"/>
      <c r="AS49" s="191"/>
      <c r="AT49" s="195"/>
    </row>
    <row r="50" spans="1:46" ht="18.899999999999999" thickTop="1">
      <c r="A50" s="197" t="s">
        <v>54</v>
      </c>
      <c r="B50" s="197"/>
      <c r="C50" s="197"/>
      <c r="D50" s="179">
        <f>SUM(D38:F49)</f>
        <v>4800</v>
      </c>
      <c r="E50" s="180"/>
      <c r="F50" s="181"/>
      <c r="G50" s="179">
        <f>SUM(G38:I49)</f>
        <v>0</v>
      </c>
      <c r="H50" s="180"/>
      <c r="I50" s="181"/>
      <c r="J50" s="179">
        <f>SUM(J38:L49)</f>
        <v>0</v>
      </c>
      <c r="K50" s="180"/>
      <c r="L50" s="181"/>
      <c r="M50" s="179">
        <f>SUM(M38:O49)</f>
        <v>0</v>
      </c>
      <c r="N50" s="180"/>
      <c r="O50" s="181"/>
      <c r="P50" s="185"/>
      <c r="Q50" s="186"/>
      <c r="R50" s="187"/>
      <c r="S50" s="196">
        <f>SUM(S38:V49)</f>
        <v>801492</v>
      </c>
      <c r="T50" s="196"/>
      <c r="U50" s="196"/>
      <c r="V50" s="196"/>
      <c r="W50" s="196">
        <f>SUM(W38:Z49)</f>
        <v>204736</v>
      </c>
      <c r="X50" s="196"/>
      <c r="Y50" s="196"/>
      <c r="Z50" s="196"/>
      <c r="AA50" s="196">
        <f>SUM(AA38:AD49)</f>
        <v>596756</v>
      </c>
      <c r="AB50" s="196"/>
      <c r="AC50" s="196"/>
      <c r="AD50" s="196"/>
      <c r="AE50" s="196">
        <f>SUM(AE38:AH49)</f>
        <v>0</v>
      </c>
      <c r="AF50" s="196"/>
      <c r="AG50" s="196"/>
      <c r="AH50" s="196"/>
      <c r="AI50" s="196">
        <f>SUM(AI38:AL49)</f>
        <v>0</v>
      </c>
      <c r="AJ50" s="196"/>
      <c r="AK50" s="196"/>
      <c r="AL50" s="196"/>
      <c r="AM50" s="196">
        <f>SUM(AM38:AP49)</f>
        <v>0</v>
      </c>
      <c r="AN50" s="196"/>
      <c r="AO50" s="196"/>
      <c r="AP50" s="196"/>
      <c r="AQ50" s="196">
        <f>SUM(AQ38:AT49)</f>
        <v>0</v>
      </c>
      <c r="AR50" s="196"/>
      <c r="AS50" s="196"/>
      <c r="AT50" s="196"/>
    </row>
    <row r="53" spans="1:46">
      <c r="A53" s="65" t="s">
        <v>212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</row>
    <row r="54" spans="1:46">
      <c r="A54" s="64"/>
      <c r="B54" s="67" t="s">
        <v>211</v>
      </c>
      <c r="C54" s="68"/>
      <c r="D54" s="68"/>
      <c r="E54" s="69"/>
      <c r="F54" s="64"/>
      <c r="G54" s="67" t="s">
        <v>208</v>
      </c>
      <c r="H54" s="68"/>
      <c r="I54" s="68"/>
      <c r="J54" s="69"/>
      <c r="K54" s="64"/>
      <c r="L54" s="67" t="s">
        <v>209</v>
      </c>
      <c r="M54" s="68"/>
      <c r="N54" s="68"/>
      <c r="O54" s="69"/>
      <c r="P54" s="64"/>
      <c r="Q54" s="67" t="s">
        <v>210</v>
      </c>
      <c r="R54" s="68"/>
      <c r="S54" s="68"/>
      <c r="T54" s="69"/>
      <c r="U54" s="64"/>
    </row>
    <row r="55" spans="1:46">
      <c r="A55" s="64"/>
      <c r="B55" s="70" t="s">
        <v>213</v>
      </c>
      <c r="C55" s="71"/>
      <c r="D55" s="71"/>
      <c r="E55" s="72"/>
      <c r="F55" s="64"/>
      <c r="G55" s="70" t="s">
        <v>214</v>
      </c>
      <c r="H55" s="71"/>
      <c r="I55" s="71"/>
      <c r="J55" s="72"/>
      <c r="K55" s="64"/>
      <c r="L55" s="70" t="s">
        <v>215</v>
      </c>
      <c r="M55" s="71"/>
      <c r="N55" s="71"/>
      <c r="O55" s="72"/>
      <c r="P55" s="64"/>
      <c r="Q55" s="70">
        <v>50</v>
      </c>
      <c r="R55" s="71"/>
      <c r="S55" s="71"/>
      <c r="T55" s="72"/>
      <c r="U55" s="64"/>
    </row>
  </sheetData>
  <mergeCells count="276">
    <mergeCell ref="B54:E54"/>
    <mergeCell ref="G54:J54"/>
    <mergeCell ref="L54:O54"/>
    <mergeCell ref="Q54:T54"/>
    <mergeCell ref="B55:E55"/>
    <mergeCell ref="G55:J55"/>
    <mergeCell ref="L55:O55"/>
    <mergeCell ref="Q55:T55"/>
    <mergeCell ref="M18:P18"/>
    <mergeCell ref="Q18:W18"/>
    <mergeCell ref="W50:Z50"/>
    <mergeCell ref="Y31:AB31"/>
    <mergeCell ref="B32:D32"/>
    <mergeCell ref="G32:I32"/>
    <mergeCell ref="L32:N32"/>
    <mergeCell ref="R32:T32"/>
    <mergeCell ref="Y32:AA32"/>
    <mergeCell ref="B31:E31"/>
    <mergeCell ref="G31:J31"/>
    <mergeCell ref="L31:Q31"/>
    <mergeCell ref="R31:W31"/>
    <mergeCell ref="A35:B37"/>
    <mergeCell ref="C35:C37"/>
    <mergeCell ref="J36:L36"/>
    <mergeCell ref="AA50:AD50"/>
    <mergeCell ref="AE50:AH50"/>
    <mergeCell ref="AI50:AL50"/>
    <mergeCell ref="AM50:AP50"/>
    <mergeCell ref="AE49:AH49"/>
    <mergeCell ref="AI49:AL49"/>
    <mergeCell ref="AM49:AP49"/>
    <mergeCell ref="S50:V50"/>
    <mergeCell ref="AE47:AH47"/>
    <mergeCell ref="AI47:AL47"/>
    <mergeCell ref="AM47:AP47"/>
    <mergeCell ref="AI45:AL45"/>
    <mergeCell ref="AM45:AP45"/>
    <mergeCell ref="AE43:AH43"/>
    <mergeCell ref="AI43:AL43"/>
    <mergeCell ref="AM43:AP43"/>
    <mergeCell ref="AM41:AP41"/>
    <mergeCell ref="AA39:AD39"/>
    <mergeCell ref="W39:Z39"/>
    <mergeCell ref="AE39:AH39"/>
    <mergeCell ref="AI39:AL39"/>
    <mergeCell ref="AM39:AP39"/>
    <mergeCell ref="AQ49:AT49"/>
    <mergeCell ref="A50:C50"/>
    <mergeCell ref="D50:F50"/>
    <mergeCell ref="G50:I50"/>
    <mergeCell ref="J50:L50"/>
    <mergeCell ref="M50:O50"/>
    <mergeCell ref="P50:R50"/>
    <mergeCell ref="AQ48:AT48"/>
    <mergeCell ref="A49:B49"/>
    <mergeCell ref="D49:F49"/>
    <mergeCell ref="G49:I49"/>
    <mergeCell ref="J49:L49"/>
    <mergeCell ref="M49:O49"/>
    <mergeCell ref="P49:R49"/>
    <mergeCell ref="S49:V49"/>
    <mergeCell ref="W49:Z49"/>
    <mergeCell ref="AA49:AD49"/>
    <mergeCell ref="S48:V48"/>
    <mergeCell ref="W48:Z48"/>
    <mergeCell ref="AA48:AD48"/>
    <mergeCell ref="AE48:AH48"/>
    <mergeCell ref="AI48:AL48"/>
    <mergeCell ref="AM48:AP48"/>
    <mergeCell ref="AQ50:AT50"/>
    <mergeCell ref="AQ47:AT47"/>
    <mergeCell ref="A48:B48"/>
    <mergeCell ref="D48:F48"/>
    <mergeCell ref="G48:I48"/>
    <mergeCell ref="J48:L48"/>
    <mergeCell ref="M48:O48"/>
    <mergeCell ref="P48:R48"/>
    <mergeCell ref="A47:B47"/>
    <mergeCell ref="D47:F47"/>
    <mergeCell ref="G47:I47"/>
    <mergeCell ref="J47:L47"/>
    <mergeCell ref="M47:O47"/>
    <mergeCell ref="P47:R47"/>
    <mergeCell ref="S47:V47"/>
    <mergeCell ref="W47:Z47"/>
    <mergeCell ref="AA47:AD47"/>
    <mergeCell ref="AQ45:AT45"/>
    <mergeCell ref="A46:B46"/>
    <mergeCell ref="D46:F46"/>
    <mergeCell ref="G46:I46"/>
    <mergeCell ref="J46:L46"/>
    <mergeCell ref="M46:O46"/>
    <mergeCell ref="P46:R46"/>
    <mergeCell ref="AQ46:AT46"/>
    <mergeCell ref="S46:V46"/>
    <mergeCell ref="W46:Z46"/>
    <mergeCell ref="AA46:AD46"/>
    <mergeCell ref="AE46:AH46"/>
    <mergeCell ref="AI46:AL46"/>
    <mergeCell ref="AM46:AP46"/>
    <mergeCell ref="A45:B45"/>
    <mergeCell ref="D45:F45"/>
    <mergeCell ref="G45:I45"/>
    <mergeCell ref="J45:L45"/>
    <mergeCell ref="M45:O45"/>
    <mergeCell ref="P45:R45"/>
    <mergeCell ref="S45:V45"/>
    <mergeCell ref="W45:Z45"/>
    <mergeCell ref="AA45:AD45"/>
    <mergeCell ref="AE45:AH45"/>
    <mergeCell ref="AQ43:AT43"/>
    <mergeCell ref="A44:B44"/>
    <mergeCell ref="D44:F44"/>
    <mergeCell ref="G44:I44"/>
    <mergeCell ref="J44:L44"/>
    <mergeCell ref="M44:O44"/>
    <mergeCell ref="P44:R44"/>
    <mergeCell ref="AQ44:AT44"/>
    <mergeCell ref="S44:V44"/>
    <mergeCell ref="W44:Z44"/>
    <mergeCell ref="AA44:AD44"/>
    <mergeCell ref="AE44:AH44"/>
    <mergeCell ref="AI44:AL44"/>
    <mergeCell ref="AM44:AP44"/>
    <mergeCell ref="A43:B43"/>
    <mergeCell ref="D43:F43"/>
    <mergeCell ref="G43:I43"/>
    <mergeCell ref="J43:L43"/>
    <mergeCell ref="M43:O43"/>
    <mergeCell ref="P43:R43"/>
    <mergeCell ref="S43:V43"/>
    <mergeCell ref="W43:Z43"/>
    <mergeCell ref="AA43:AD43"/>
    <mergeCell ref="AQ41:AT41"/>
    <mergeCell ref="A42:B42"/>
    <mergeCell ref="D42:F42"/>
    <mergeCell ref="G42:I42"/>
    <mergeCell ref="J42:L42"/>
    <mergeCell ref="M42:O42"/>
    <mergeCell ref="P42:R42"/>
    <mergeCell ref="AQ42:AT42"/>
    <mergeCell ref="S42:V42"/>
    <mergeCell ref="W42:Z42"/>
    <mergeCell ref="AA42:AD42"/>
    <mergeCell ref="AE42:AH42"/>
    <mergeCell ref="AI42:AL42"/>
    <mergeCell ref="AM42:AP42"/>
    <mergeCell ref="AQ40:AT40"/>
    <mergeCell ref="A41:B41"/>
    <mergeCell ref="D41:F41"/>
    <mergeCell ref="G41:I41"/>
    <mergeCell ref="J41:L41"/>
    <mergeCell ref="M41:O41"/>
    <mergeCell ref="P41:R41"/>
    <mergeCell ref="S41:V41"/>
    <mergeCell ref="W41:Z41"/>
    <mergeCell ref="AA41:AD41"/>
    <mergeCell ref="S40:V40"/>
    <mergeCell ref="W40:Z40"/>
    <mergeCell ref="AA40:AD40"/>
    <mergeCell ref="AE40:AH40"/>
    <mergeCell ref="AI40:AL40"/>
    <mergeCell ref="AM40:AP40"/>
    <mergeCell ref="A40:B40"/>
    <mergeCell ref="D40:F40"/>
    <mergeCell ref="G40:I40"/>
    <mergeCell ref="J40:L40"/>
    <mergeCell ref="M40:O40"/>
    <mergeCell ref="P40:R40"/>
    <mergeCell ref="AE41:AH41"/>
    <mergeCell ref="AI41:AL41"/>
    <mergeCell ref="AQ39:AT39"/>
    <mergeCell ref="AI38:AL38"/>
    <mergeCell ref="AM38:AP38"/>
    <mergeCell ref="AQ38:AT38"/>
    <mergeCell ref="W38:Z38"/>
    <mergeCell ref="AA38:AD38"/>
    <mergeCell ref="AE38:AH38"/>
    <mergeCell ref="A39:B39"/>
    <mergeCell ref="D39:F39"/>
    <mergeCell ref="G39:I39"/>
    <mergeCell ref="J39:L39"/>
    <mergeCell ref="M39:O39"/>
    <mergeCell ref="P39:R39"/>
    <mergeCell ref="S39:V39"/>
    <mergeCell ref="M38:O38"/>
    <mergeCell ref="P38:R38"/>
    <mergeCell ref="S38:V38"/>
    <mergeCell ref="A38:B38"/>
    <mergeCell ref="D38:F38"/>
    <mergeCell ref="G38:I38"/>
    <mergeCell ref="J38:L38"/>
    <mergeCell ref="B28:D28"/>
    <mergeCell ref="E28:I28"/>
    <mergeCell ref="B14:F14"/>
    <mergeCell ref="H14:K14"/>
    <mergeCell ref="B18:E18"/>
    <mergeCell ref="F18:L18"/>
    <mergeCell ref="B23:G24"/>
    <mergeCell ref="H23:L24"/>
    <mergeCell ref="AO10:AP10"/>
    <mergeCell ref="B25:F25"/>
    <mergeCell ref="H25:K25"/>
    <mergeCell ref="M25:P25"/>
    <mergeCell ref="R25:U25"/>
    <mergeCell ref="W25:Z25"/>
    <mergeCell ref="AB25:AE25"/>
    <mergeCell ref="B12:F12"/>
    <mergeCell ref="G12:K12"/>
    <mergeCell ref="L12:N12"/>
    <mergeCell ref="O12:Q12"/>
    <mergeCell ref="B13:F13"/>
    <mergeCell ref="G13:R13"/>
    <mergeCell ref="S13:V13"/>
    <mergeCell ref="W13:Y13"/>
    <mergeCell ref="Z13:AA13"/>
    <mergeCell ref="AC13:AD13"/>
    <mergeCell ref="L14:V14"/>
    <mergeCell ref="W14:AG14"/>
    <mergeCell ref="B20:D20"/>
    <mergeCell ref="E20:L20"/>
    <mergeCell ref="AH14:AR14"/>
    <mergeCell ref="B19:C19"/>
    <mergeCell ref="D19:F19"/>
    <mergeCell ref="AO8:AP8"/>
    <mergeCell ref="C9:F9"/>
    <mergeCell ref="G9:P9"/>
    <mergeCell ref="Q9:Z9"/>
    <mergeCell ref="AA9:AD9"/>
    <mergeCell ref="AE9:AH9"/>
    <mergeCell ref="AI9:AJ9"/>
    <mergeCell ref="AL9:AM9"/>
    <mergeCell ref="B8:F8"/>
    <mergeCell ref="G8:I8"/>
    <mergeCell ref="J8:P8"/>
    <mergeCell ref="Q8:Z8"/>
    <mergeCell ref="AA8:AD8"/>
    <mergeCell ref="AE8:AH8"/>
    <mergeCell ref="AO9:AP9"/>
    <mergeCell ref="AD3:AM3"/>
    <mergeCell ref="B4:E4"/>
    <mergeCell ref="F4:L4"/>
    <mergeCell ref="M4:P4"/>
    <mergeCell ref="Q4:AB4"/>
    <mergeCell ref="AC4:AF4"/>
    <mergeCell ref="AG4:AM4"/>
    <mergeCell ref="B3:C3"/>
    <mergeCell ref="D3:F3"/>
    <mergeCell ref="G3:J3"/>
    <mergeCell ref="K3:M3"/>
    <mergeCell ref="N3:X3"/>
    <mergeCell ref="Y3:AC3"/>
    <mergeCell ref="M23:Q24"/>
    <mergeCell ref="R23:V24"/>
    <mergeCell ref="AG25:AJ25"/>
    <mergeCell ref="W23:AF23"/>
    <mergeCell ref="W24:AA24"/>
    <mergeCell ref="AB24:AF24"/>
    <mergeCell ref="AG23:AK24"/>
    <mergeCell ref="B6:H6"/>
    <mergeCell ref="I6:AF6"/>
    <mergeCell ref="B7:H7"/>
    <mergeCell ref="I7:T7"/>
    <mergeCell ref="U7:AA7"/>
    <mergeCell ref="AB7:AM7"/>
    <mergeCell ref="AF13:AG13"/>
    <mergeCell ref="AI8:AJ8"/>
    <mergeCell ref="AL8:AM8"/>
    <mergeCell ref="B10:E10"/>
    <mergeCell ref="F10:K10"/>
    <mergeCell ref="L10:O10"/>
    <mergeCell ref="P10:V10"/>
    <mergeCell ref="AA10:AD10"/>
    <mergeCell ref="AE10:AH10"/>
    <mergeCell ref="AI10:AJ10"/>
    <mergeCell ref="AL10:AM10"/>
  </mergeCells>
  <phoneticPr fontId="2"/>
  <conditionalFormatting sqref="H14:L14 W14 AH14">
    <cfRule type="expression" dxfId="53" priority="49">
      <formula>#REF!="使用場所と同じ"</formula>
    </cfRule>
  </conditionalFormatting>
  <conditionalFormatting sqref="N3">
    <cfRule type="expression" dxfId="52" priority="48">
      <formula>$M$13="関電"</formula>
    </cfRule>
  </conditionalFormatting>
  <conditionalFormatting sqref="G13">
    <cfRule type="expression" dxfId="51" priority="47">
      <formula>#REF!="使用場所と同じ"</formula>
    </cfRule>
  </conditionalFormatting>
  <conditionalFormatting sqref="D3:F3">
    <cfRule type="expression" dxfId="50" priority="46">
      <formula>$F$13&lt;&gt;""</formula>
    </cfRule>
  </conditionalFormatting>
  <conditionalFormatting sqref="F4:L4">
    <cfRule type="expression" dxfId="49" priority="11" stopIfTrue="1">
      <formula>AND($M$13&lt;&gt;"関電",$H$14&lt;&gt;"")</formula>
    </cfRule>
    <cfRule type="expression" dxfId="48" priority="12">
      <formula>$M$13="関電"</formula>
    </cfRule>
  </conditionalFormatting>
  <conditionalFormatting sqref="Q4:AB4">
    <cfRule type="expression" dxfId="47" priority="10" stopIfTrue="1">
      <formula>AND($M$13&lt;&gt;"関電",$S$14&lt;&gt;"")</formula>
    </cfRule>
    <cfRule type="expression" dxfId="46" priority="44">
      <formula>$M$13="関電"</formula>
    </cfRule>
  </conditionalFormatting>
  <conditionalFormatting sqref="AG4:AM4">
    <cfRule type="expression" dxfId="45" priority="9" stopIfTrue="1">
      <formula>AND($M$13&lt;&gt;"関電",$AI$14&lt;&gt;"")</formula>
    </cfRule>
    <cfRule type="expression" dxfId="44" priority="43">
      <formula>$M$13="関電"</formula>
    </cfRule>
  </conditionalFormatting>
  <conditionalFormatting sqref="AR3:AS3">
    <cfRule type="expression" dxfId="43" priority="41" stopIfTrue="1">
      <formula>AND($F$13="東京",$AT$13&lt;&gt;"")</formula>
    </cfRule>
    <cfRule type="expression" dxfId="42" priority="42">
      <formula>AND($F$13="東京",$AT$13="")</formula>
    </cfRule>
  </conditionalFormatting>
  <conditionalFormatting sqref="AR4:AS4">
    <cfRule type="expression" dxfId="41" priority="39">
      <formula>AND($F$13="東京",$AT$13="")</formula>
    </cfRule>
    <cfRule type="expression" dxfId="40" priority="40">
      <formula>AND($F$13="東京",$AT$13&lt;&gt;"")</formula>
    </cfRule>
  </conditionalFormatting>
  <conditionalFormatting sqref="N3:X3">
    <cfRule type="expression" dxfId="39" priority="38" stopIfTrue="1">
      <formula>AND($M$13&lt;&gt;"関電",$P$13&lt;&gt;"")</formula>
    </cfRule>
  </conditionalFormatting>
  <conditionalFormatting sqref="I7:T7">
    <cfRule type="expression" dxfId="38" priority="37">
      <formula>$K$16&lt;&gt;""</formula>
    </cfRule>
  </conditionalFormatting>
  <conditionalFormatting sqref="AB7:AM7">
    <cfRule type="expression" dxfId="37" priority="36">
      <formula>$AD$16&lt;&gt;""</formula>
    </cfRule>
  </conditionalFormatting>
  <conditionalFormatting sqref="C9:F9">
    <cfRule type="expression" dxfId="36" priority="35">
      <formula>$E$17&lt;&gt;""</formula>
    </cfRule>
  </conditionalFormatting>
  <conditionalFormatting sqref="G9:P9">
    <cfRule type="expression" dxfId="35" priority="34">
      <formula>$I$17&lt;&gt;""</formula>
    </cfRule>
  </conditionalFormatting>
  <conditionalFormatting sqref="Q9:Z9">
    <cfRule type="expression" dxfId="34" priority="33">
      <formula>$S$17&lt;&gt;""</formula>
    </cfRule>
  </conditionalFormatting>
  <conditionalFormatting sqref="F10:K10">
    <cfRule type="expression" dxfId="33" priority="32">
      <formula>$H$19&lt;&gt;""</formula>
    </cfRule>
  </conditionalFormatting>
  <conditionalFormatting sqref="P10:V10">
    <cfRule type="expression" dxfId="32" priority="31">
      <formula>$R$19&lt;&gt;""</formula>
    </cfRule>
  </conditionalFormatting>
  <conditionalFormatting sqref="AE9:AH9">
    <cfRule type="expression" dxfId="31" priority="30">
      <formula>$AG$17&lt;&gt;""</formula>
    </cfRule>
  </conditionalFormatting>
  <conditionalFormatting sqref="AE10:AH10">
    <cfRule type="expression" dxfId="30" priority="29">
      <formula>$AG$19&lt;&gt;""</formula>
    </cfRule>
  </conditionalFormatting>
  <conditionalFormatting sqref="AI9:AJ9">
    <cfRule type="expression" dxfId="29" priority="28">
      <formula>$AK$17&lt;&gt;""</formula>
    </cfRule>
  </conditionalFormatting>
  <conditionalFormatting sqref="AL9:AM9">
    <cfRule type="expression" dxfId="28" priority="27">
      <formula>$AN$17&lt;&gt;""</formula>
    </cfRule>
  </conditionalFormatting>
  <conditionalFormatting sqref="AO9:AP9">
    <cfRule type="expression" dxfId="27" priority="26">
      <formula>$AQ$17&lt;&gt;""</formula>
    </cfRule>
  </conditionalFormatting>
  <conditionalFormatting sqref="AI10:AJ10">
    <cfRule type="expression" dxfId="26" priority="25">
      <formula>$AK$19&lt;&gt;""</formula>
    </cfRule>
  </conditionalFormatting>
  <conditionalFormatting sqref="AL10:AM10">
    <cfRule type="expression" dxfId="25" priority="24">
      <formula>$AN$19&lt;&gt;""</formula>
    </cfRule>
  </conditionalFormatting>
  <conditionalFormatting sqref="AO10:AP10">
    <cfRule type="expression" dxfId="24" priority="23">
      <formula>$AQ$19&lt;&gt;""</formula>
    </cfRule>
  </conditionalFormatting>
  <conditionalFormatting sqref="G12:K12">
    <cfRule type="expression" dxfId="23" priority="22">
      <formula>$I$21&lt;&gt;""</formula>
    </cfRule>
  </conditionalFormatting>
  <conditionalFormatting sqref="O12:Q12">
    <cfRule type="expression" dxfId="22" priority="21">
      <formula>$Q$21&lt;&gt;""</formula>
    </cfRule>
  </conditionalFormatting>
  <conditionalFormatting sqref="G13:R13">
    <cfRule type="expression" dxfId="21" priority="20">
      <formula>$I$22&lt;&gt;""</formula>
    </cfRule>
  </conditionalFormatting>
  <conditionalFormatting sqref="W13:Y13">
    <cfRule type="expression" dxfId="20" priority="19">
      <formula>$Y$22&lt;&gt;""</formula>
    </cfRule>
  </conditionalFormatting>
  <conditionalFormatting sqref="Z13:AA13">
    <cfRule type="expression" dxfId="19" priority="18">
      <formula>$AB$22&lt;&gt;""</formula>
    </cfRule>
  </conditionalFormatting>
  <conditionalFormatting sqref="AC13:AD13">
    <cfRule type="expression" dxfId="18" priority="17">
      <formula>$AE$22&lt;&gt;""</formula>
    </cfRule>
  </conditionalFormatting>
  <conditionalFormatting sqref="AF13:AG13">
    <cfRule type="expression" dxfId="17" priority="16">
      <formula>$AH$22&lt;&gt;""</formula>
    </cfRule>
  </conditionalFormatting>
  <conditionalFormatting sqref="L14:V14">
    <cfRule type="expression" dxfId="16" priority="15">
      <formula>$N$23&lt;&gt;""</formula>
    </cfRule>
  </conditionalFormatting>
  <conditionalFormatting sqref="W14:AG14">
    <cfRule type="expression" dxfId="15" priority="14">
      <formula>$Y$23&lt;&gt;""</formula>
    </cfRule>
  </conditionalFormatting>
  <conditionalFormatting sqref="AH14:AR14">
    <cfRule type="expression" dxfId="14" priority="13">
      <formula>$AJ$23&lt;&gt;""</formula>
    </cfRule>
  </conditionalFormatting>
  <conditionalFormatting sqref="AQ38:AT49">
    <cfRule type="expression" dxfId="13" priority="8">
      <formula>OR(i1エリア="関西",i1エリア="中部")</formula>
    </cfRule>
  </conditionalFormatting>
  <conditionalFormatting sqref="I6:AF6">
    <cfRule type="expression" dxfId="12" priority="50">
      <formula>#REF!&lt;&gt;""</formula>
    </cfRule>
  </conditionalFormatting>
  <conditionalFormatting sqref="L14:AR14">
    <cfRule type="expression" dxfId="11" priority="7">
      <formula>$G$12="使用場所と同じ"</formula>
    </cfRule>
  </conditionalFormatting>
  <conditionalFormatting sqref="G8:I8">
    <cfRule type="expression" dxfId="10" priority="51">
      <formula>#REF!&lt;&gt;""</formula>
    </cfRule>
  </conditionalFormatting>
  <conditionalFormatting sqref="J8:P8">
    <cfRule type="expression" dxfId="9" priority="52">
      <formula>#REF!&lt;&gt;""</formula>
    </cfRule>
  </conditionalFormatting>
  <conditionalFormatting sqref="Q8:Z8">
    <cfRule type="expression" dxfId="8" priority="53">
      <formula>#REF!&lt;&gt;""</formula>
    </cfRule>
  </conditionalFormatting>
  <conditionalFormatting sqref="AE8:AH8">
    <cfRule type="expression" dxfId="7" priority="54">
      <formula>#REF!&lt;&gt;""</formula>
    </cfRule>
  </conditionalFormatting>
  <conditionalFormatting sqref="AI8:AJ8">
    <cfRule type="expression" dxfId="6" priority="55">
      <formula>#REF!&lt;&gt;""</formula>
    </cfRule>
  </conditionalFormatting>
  <conditionalFormatting sqref="AL8:AM8">
    <cfRule type="expression" dxfId="5" priority="58">
      <formula>#REF!&lt;&gt;""</formula>
    </cfRule>
  </conditionalFormatting>
  <conditionalFormatting sqref="AO8:AP8">
    <cfRule type="expression" dxfId="4" priority="59">
      <formula>#REF!&lt;&gt;""</formula>
    </cfRule>
  </conditionalFormatting>
  <conditionalFormatting sqref="AD3">
    <cfRule type="expression" dxfId="3" priority="1" stopIfTrue="1">
      <formula>AND($M$14&lt;&gt;"関電",$AI$15&lt;&gt;"")</formula>
    </cfRule>
    <cfRule type="expression" dxfId="2" priority="2">
      <formula>$M$14="関電"</formula>
    </cfRule>
  </conditionalFormatting>
  <conditionalFormatting sqref="H14:K14">
    <cfRule type="expression" dxfId="1" priority="64">
      <formula>$G$12="使用場所と同じ"</formula>
    </cfRule>
    <cfRule type="expression" dxfId="0" priority="65">
      <formula>$J$23&lt;&gt;""</formula>
    </cfRule>
  </conditionalFormatting>
  <dataValidations count="16">
    <dataValidation type="list" allowBlank="1" showInputMessage="1" showErrorMessage="1" sqref="P32 V32" xr:uid="{00000000-0002-0000-0100-000000000000}">
      <formula1>"6,20,30,70"</formula1>
    </dataValidation>
    <dataValidation type="list" allowBlank="1" showInputMessage="1" showErrorMessage="1" sqref="D19:F19" xr:uid="{00000000-0002-0000-0100-000001000000}">
      <formula1>"業務用,産業用"</formula1>
    </dataValidation>
    <dataValidation imeMode="off" allowBlank="1" showInputMessage="1" showErrorMessage="1" sqref="H14:K14 AI8:AN10 Z13 AB13:AE13 B25 B32 G32 E28" xr:uid="{00000000-0002-0000-0100-000002000000}"/>
    <dataValidation type="list" allowBlank="1" showInputMessage="1" showErrorMessage="1" sqref="D3:F3" xr:uid="{00000000-0002-0000-0100-000003000000}">
      <formula1>"関西,中部,中国,九州,四国,北陸,東京,北海道,東北"</formula1>
    </dataValidation>
    <dataValidation type="textLength" imeMode="off" operator="equal" allowBlank="1" showInputMessage="1" showErrorMessage="1" errorTitle="桁数エラー" error="「-」なしの数字７桁で入力ください。" sqref="C9:F9" xr:uid="{00000000-0002-0000-0100-000004000000}">
      <formula1>7</formula1>
    </dataValidation>
    <dataValidation type="textLength" operator="lessThan" allowBlank="1" showInputMessage="1" showErrorMessage="1" errorTitle="入力文字数エラー" error="お客さま名は20字以内でお願いいたします。" sqref="I6:AF6" xr:uid="{00000000-0002-0000-0100-000005000000}">
      <formula1>41</formula1>
    </dataValidation>
    <dataValidation type="list" allowBlank="1" showInputMessage="1" showErrorMessage="1" sqref="G12:K12" xr:uid="{00000000-0002-0000-0100-000006000000}">
      <formula1>"使用場所と同じ,送付先を別途指定 "</formula1>
    </dataValidation>
    <dataValidation type="textLength" operator="lessThanOrEqual" allowBlank="1" showInputMessage="1" showErrorMessage="1" sqref="N3 G13" xr:uid="{00000000-0002-0000-0100-000007000000}">
      <formula1>20</formula1>
    </dataValidation>
    <dataValidation type="textLength" operator="lessThan" allowBlank="1" showInputMessage="1" showErrorMessage="1" errorTitle="入力文字数エラー" error="お客さま名は20字以内でお願いいたします。" sqref="I7 AB7 Q4" xr:uid="{00000000-0002-0000-0100-000008000000}">
      <formula1>21</formula1>
    </dataValidation>
    <dataValidation type="textLength" imeMode="hiragana" operator="lessThanOrEqual" allowBlank="1" showInputMessage="1" showErrorMessage="1" errorTitle="入力文字数エラー" error="全角２０文字以内で入力してください。" prompt="各項目の文字数は２０文字以内で入力してください。" sqref="L14:AR14" xr:uid="{00000000-0002-0000-0100-000009000000}">
      <formula1>20</formula1>
    </dataValidation>
    <dataValidation type="list" allowBlank="1" showInputMessage="1" showErrorMessage="1" sqref="AE8:AH10 W13:Y13" xr:uid="{00000000-0002-0000-0100-00000A000000}">
      <formula1>"1.自宅,2.携帯,3.家族・親族,4.配偶者,5.家主・管理人,6.事務所,7.その他"</formula1>
    </dataValidation>
    <dataValidation type="list" allowBlank="1" showInputMessage="1" showErrorMessage="1" sqref="O12:Q12" xr:uid="{00000000-0002-0000-0100-00000B000000}">
      <formula1>"振込,口振"</formula1>
    </dataValidation>
    <dataValidation type="list" allowBlank="1" showInputMessage="1" showErrorMessage="1" sqref="F18:L18" xr:uid="{00000000-0002-0000-0100-00000C000000}">
      <formula1>"高圧,特別高圧"</formula1>
    </dataValidation>
    <dataValidation type="list" allowBlank="1" showInputMessage="1" showErrorMessage="1" sqref="L55:O55" xr:uid="{DF799416-5FE4-4172-917D-B6B682BB4861}">
      <formula1>"全量,比率"</formula1>
    </dataValidation>
    <dataValidation type="list" allowBlank="1" showInputMessage="1" showErrorMessage="1" sqref="G55:J55" xr:uid="{E13F1D3D-EDEE-4A80-AE59-07219FB5DCD8}">
      <formula1>"要,不要"</formula1>
    </dataValidation>
    <dataValidation type="list" allowBlank="1" showInputMessage="1" showErrorMessage="1" sqref="B55:E55" xr:uid="{92E8ACA2-92AE-44A8-ADCA-26836D679210}">
      <formula1>"する,しない"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D000000}">
          <x14:formula1>
            <xm:f>プルダウン!$A$2:$A$103</xm:f>
          </x14:formula1>
          <xm:sqref>F10:K10</xm:sqref>
        </x14:dataValidation>
        <x14:dataValidation type="list" allowBlank="1" showInputMessage="1" showErrorMessage="1" xr:uid="{00000000-0002-0000-0100-00000E000000}">
          <x14:formula1>
            <xm:f>プルダウン!$D$2:$D$7</xm:f>
          </x14:formula1>
          <xm:sqref>Q18:W18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03"/>
  <sheetViews>
    <sheetView workbookViewId="0">
      <selection activeCell="F6" sqref="F6"/>
    </sheetView>
  </sheetViews>
  <sheetFormatPr defaultRowHeight="18.45"/>
  <sheetData>
    <row r="2" spans="1:4">
      <c r="A2" t="s">
        <v>143</v>
      </c>
      <c r="D2" s="63" t="s">
        <v>195</v>
      </c>
    </row>
    <row r="3" spans="1:4">
      <c r="A3" t="s">
        <v>144</v>
      </c>
      <c r="D3" s="63" t="s">
        <v>196</v>
      </c>
    </row>
    <row r="4" spans="1:4">
      <c r="A4" t="s">
        <v>145</v>
      </c>
      <c r="D4" s="63" t="s">
        <v>197</v>
      </c>
    </row>
    <row r="5" spans="1:4">
      <c r="A5" t="s">
        <v>146</v>
      </c>
      <c r="D5" s="63" t="s">
        <v>198</v>
      </c>
    </row>
    <row r="6" spans="1:4">
      <c r="A6" t="s">
        <v>147</v>
      </c>
      <c r="D6" s="63" t="s">
        <v>199</v>
      </c>
    </row>
    <row r="7" spans="1:4">
      <c r="A7" t="s">
        <v>148</v>
      </c>
    </row>
    <row r="8" spans="1:4">
      <c r="A8" t="s">
        <v>149</v>
      </c>
    </row>
    <row r="9" spans="1:4">
      <c r="A9" t="s">
        <v>150</v>
      </c>
    </row>
    <row r="10" spans="1:4">
      <c r="A10" t="s">
        <v>151</v>
      </c>
    </row>
    <row r="11" spans="1:4">
      <c r="A11" t="s">
        <v>152</v>
      </c>
    </row>
    <row r="12" spans="1:4">
      <c r="A12" t="s">
        <v>153</v>
      </c>
    </row>
    <row r="13" spans="1:4">
      <c r="A13" t="s">
        <v>154</v>
      </c>
    </row>
    <row r="14" spans="1:4">
      <c r="A14" t="s">
        <v>155</v>
      </c>
    </row>
    <row r="15" spans="1:4">
      <c r="A15" t="s">
        <v>156</v>
      </c>
    </row>
    <row r="16" spans="1:4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  <row r="33" spans="1:1">
      <c r="A33" t="s">
        <v>174</v>
      </c>
    </row>
    <row r="34" spans="1:1">
      <c r="A34" t="s">
        <v>75</v>
      </c>
    </row>
    <row r="35" spans="1:1">
      <c r="A35" t="s">
        <v>76</v>
      </c>
    </row>
    <row r="36" spans="1:1">
      <c r="A36" t="s">
        <v>77</v>
      </c>
    </row>
    <row r="37" spans="1:1">
      <c r="A37" t="s">
        <v>78</v>
      </c>
    </row>
    <row r="38" spans="1:1">
      <c r="A38" t="s">
        <v>79</v>
      </c>
    </row>
    <row r="39" spans="1:1">
      <c r="A39" t="s">
        <v>80</v>
      </c>
    </row>
    <row r="40" spans="1:1">
      <c r="A40" t="s">
        <v>81</v>
      </c>
    </row>
    <row r="41" spans="1:1">
      <c r="A41" t="s">
        <v>76</v>
      </c>
    </row>
    <row r="42" spans="1:1">
      <c r="A42" t="s">
        <v>82</v>
      </c>
    </row>
    <row r="43" spans="1:1">
      <c r="A43" t="s">
        <v>83</v>
      </c>
    </row>
    <row r="44" spans="1:1">
      <c r="A44" t="s">
        <v>84</v>
      </c>
    </row>
    <row r="45" spans="1:1">
      <c r="A45" t="s">
        <v>85</v>
      </c>
    </row>
    <row r="46" spans="1:1">
      <c r="A46" t="s">
        <v>86</v>
      </c>
    </row>
    <row r="47" spans="1:1">
      <c r="A47" t="s">
        <v>87</v>
      </c>
    </row>
    <row r="48" spans="1:1">
      <c r="A48" t="s">
        <v>88</v>
      </c>
    </row>
    <row r="49" spans="1:1">
      <c r="A49" t="s">
        <v>89</v>
      </c>
    </row>
    <row r="50" spans="1:1">
      <c r="A50" t="s">
        <v>90</v>
      </c>
    </row>
    <row r="51" spans="1:1">
      <c r="A51" t="s">
        <v>91</v>
      </c>
    </row>
    <row r="52" spans="1:1">
      <c r="A52" t="s">
        <v>92</v>
      </c>
    </row>
    <row r="53" spans="1:1">
      <c r="A53" t="s">
        <v>93</v>
      </c>
    </row>
    <row r="54" spans="1:1">
      <c r="A54" t="s">
        <v>94</v>
      </c>
    </row>
    <row r="55" spans="1:1">
      <c r="A55" t="s">
        <v>95</v>
      </c>
    </row>
    <row r="56" spans="1:1">
      <c r="A56" t="s">
        <v>96</v>
      </c>
    </row>
    <row r="57" spans="1:1">
      <c r="A57" t="s">
        <v>97</v>
      </c>
    </row>
    <row r="58" spans="1:1">
      <c r="A58" t="s">
        <v>98</v>
      </c>
    </row>
    <row r="59" spans="1:1">
      <c r="A59" t="s">
        <v>99</v>
      </c>
    </row>
    <row r="60" spans="1:1">
      <c r="A60" t="s">
        <v>100</v>
      </c>
    </row>
    <row r="61" spans="1:1">
      <c r="A61" t="s">
        <v>101</v>
      </c>
    </row>
    <row r="62" spans="1:1">
      <c r="A62" t="s">
        <v>102</v>
      </c>
    </row>
    <row r="63" spans="1:1">
      <c r="A63" t="s">
        <v>103</v>
      </c>
    </row>
    <row r="64" spans="1:1">
      <c r="A64" t="s">
        <v>104</v>
      </c>
    </row>
    <row r="65" spans="1:1">
      <c r="A65" t="s">
        <v>105</v>
      </c>
    </row>
    <row r="66" spans="1:1">
      <c r="A66" t="s">
        <v>106</v>
      </c>
    </row>
    <row r="67" spans="1:1">
      <c r="A67" t="s">
        <v>107</v>
      </c>
    </row>
    <row r="68" spans="1:1">
      <c r="A68" t="s">
        <v>108</v>
      </c>
    </row>
    <row r="69" spans="1:1">
      <c r="A69" t="s">
        <v>109</v>
      </c>
    </row>
    <row r="70" spans="1:1">
      <c r="A70" t="s">
        <v>110</v>
      </c>
    </row>
    <row r="71" spans="1:1">
      <c r="A71" t="s">
        <v>111</v>
      </c>
    </row>
    <row r="72" spans="1:1">
      <c r="A72" t="s">
        <v>112</v>
      </c>
    </row>
    <row r="73" spans="1:1">
      <c r="A73" t="s">
        <v>113</v>
      </c>
    </row>
    <row r="74" spans="1:1">
      <c r="A74" t="s">
        <v>114</v>
      </c>
    </row>
    <row r="75" spans="1:1">
      <c r="A75" t="s">
        <v>115</v>
      </c>
    </row>
    <row r="76" spans="1:1">
      <c r="A76" t="s">
        <v>116</v>
      </c>
    </row>
    <row r="77" spans="1:1">
      <c r="A77" t="s">
        <v>117</v>
      </c>
    </row>
    <row r="78" spans="1:1">
      <c r="A78" t="s">
        <v>118</v>
      </c>
    </row>
    <row r="79" spans="1:1">
      <c r="A79" t="s">
        <v>119</v>
      </c>
    </row>
    <row r="80" spans="1:1">
      <c r="A80" t="s">
        <v>120</v>
      </c>
    </row>
    <row r="81" spans="1:1">
      <c r="A81" t="s">
        <v>121</v>
      </c>
    </row>
    <row r="82" spans="1:1">
      <c r="A82" t="s">
        <v>122</v>
      </c>
    </row>
    <row r="83" spans="1:1">
      <c r="A83" t="s">
        <v>123</v>
      </c>
    </row>
    <row r="84" spans="1:1">
      <c r="A84" t="s">
        <v>121</v>
      </c>
    </row>
    <row r="85" spans="1:1">
      <c r="A85" t="s">
        <v>124</v>
      </c>
    </row>
    <row r="86" spans="1:1">
      <c r="A86" t="s">
        <v>125</v>
      </c>
    </row>
    <row r="87" spans="1:1">
      <c r="A87" t="s">
        <v>126</v>
      </c>
    </row>
    <row r="88" spans="1:1">
      <c r="A88" t="s">
        <v>127</v>
      </c>
    </row>
    <row r="89" spans="1:1">
      <c r="A89" t="s">
        <v>128</v>
      </c>
    </row>
    <row r="90" spans="1:1">
      <c r="A90" t="s">
        <v>129</v>
      </c>
    </row>
    <row r="91" spans="1:1">
      <c r="A91" t="s">
        <v>130</v>
      </c>
    </row>
    <row r="92" spans="1:1">
      <c r="A92" t="s">
        <v>131</v>
      </c>
    </row>
    <row r="93" spans="1:1">
      <c r="A93" t="s">
        <v>132</v>
      </c>
    </row>
    <row r="94" spans="1:1">
      <c r="A94" t="s">
        <v>133</v>
      </c>
    </row>
    <row r="95" spans="1:1">
      <c r="A95" t="s">
        <v>134</v>
      </c>
    </row>
    <row r="96" spans="1:1">
      <c r="A96" t="s">
        <v>135</v>
      </c>
    </row>
    <row r="97" spans="1:1">
      <c r="A97" t="s">
        <v>136</v>
      </c>
    </row>
    <row r="98" spans="1:1">
      <c r="A98" t="s">
        <v>137</v>
      </c>
    </row>
    <row r="99" spans="1:1">
      <c r="A99" t="s">
        <v>138</v>
      </c>
    </row>
    <row r="100" spans="1:1">
      <c r="A100" t="s">
        <v>139</v>
      </c>
    </row>
    <row r="101" spans="1:1">
      <c r="A101" t="s">
        <v>140</v>
      </c>
    </row>
    <row r="102" spans="1:1">
      <c r="A102" t="s">
        <v>141</v>
      </c>
    </row>
    <row r="103" spans="1:1">
      <c r="A103" t="s">
        <v>142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55</vt:i4>
      </vt:variant>
    </vt:vector>
  </HeadingPairs>
  <TitlesOfParts>
    <vt:vector size="61" baseType="lpstr">
      <vt:lpstr>入力シート①</vt:lpstr>
      <vt:lpstr>入力シート②</vt:lpstr>
      <vt:lpstr>入力シート③</vt:lpstr>
      <vt:lpstr>入力シート④</vt:lpstr>
      <vt:lpstr>入力例</vt:lpstr>
      <vt:lpstr>プルダウン</vt:lpstr>
      <vt:lpstr>入力シート①!i1エリア</vt:lpstr>
      <vt:lpstr>入力シート②!i1エリア</vt:lpstr>
      <vt:lpstr>入力シート③!i1エリア</vt:lpstr>
      <vt:lpstr>入力シート④!i1エリア</vt:lpstr>
      <vt:lpstr>入力例!i1エリア</vt:lpstr>
      <vt:lpstr>入力シート①!i1日程選択リスト</vt:lpstr>
      <vt:lpstr>入力シート②!i1日程選択リスト</vt:lpstr>
      <vt:lpstr>入力シート③!i1日程選択リスト</vt:lpstr>
      <vt:lpstr>入力シート④!i1日程選択リスト</vt:lpstr>
      <vt:lpstr>入力例!i1日程選択リスト</vt:lpstr>
      <vt:lpstr>入力シート①!i2業産区分選択リスト</vt:lpstr>
      <vt:lpstr>入力シート②!i2業産区分選択リスト</vt:lpstr>
      <vt:lpstr>入力シート③!i2業産区分選択リスト</vt:lpstr>
      <vt:lpstr>入力シート④!i2業産区分選択リスト</vt:lpstr>
      <vt:lpstr>入力例!i2業産区分選択リスト</vt:lpstr>
      <vt:lpstr>入力シート①!i2契約使用期間_主契約_至</vt:lpstr>
      <vt:lpstr>入力シート②!i2契約使用期間_主契約_至</vt:lpstr>
      <vt:lpstr>入力シート③!i2契約使用期間_主契約_至</vt:lpstr>
      <vt:lpstr>入力シート④!i2契約使用期間_主契約_至</vt:lpstr>
      <vt:lpstr>入力例!i2契約使用期間_主契約_至</vt:lpstr>
      <vt:lpstr>入力シート①!i2契約使用期間_主契約_自</vt:lpstr>
      <vt:lpstr>入力シート②!i2契約使用期間_主契約_自</vt:lpstr>
      <vt:lpstr>入力シート③!i2契約使用期間_主契約_自</vt:lpstr>
      <vt:lpstr>入力シート④!i2契約使用期間_主契約_自</vt:lpstr>
      <vt:lpstr>入力例!i2契約使用期間_主契約_自</vt:lpstr>
      <vt:lpstr>入力シート①!i2契約種別_契約種別選択リスト</vt:lpstr>
      <vt:lpstr>入力シート②!i2契約種別_契約種別選択リスト</vt:lpstr>
      <vt:lpstr>入力シート③!i2契約種別_契約種別選択リスト</vt:lpstr>
      <vt:lpstr>入力シート④!i2契約種別_契約種別選択リスト</vt:lpstr>
      <vt:lpstr>入力例!i2契約種別_契約種別選択リスト</vt:lpstr>
      <vt:lpstr>入力シート①!i2個別単価制_DC割引率</vt:lpstr>
      <vt:lpstr>入力シート②!i2個別単価制_DC割引率</vt:lpstr>
      <vt:lpstr>入力シート③!i2個別単価制_DC割引率</vt:lpstr>
      <vt:lpstr>入力シート④!i2個別単価制_DC割引率</vt:lpstr>
      <vt:lpstr>入力例!i2個別単価制_DC割引率</vt:lpstr>
      <vt:lpstr>入力シート①!i2個別単価制_対象割引単価</vt:lpstr>
      <vt:lpstr>入力シート②!i2個別単価制_対象割引単価</vt:lpstr>
      <vt:lpstr>入力シート③!i2個別単価制_対象割引単価</vt:lpstr>
      <vt:lpstr>入力シート④!i2個別単価制_対象割引単価</vt:lpstr>
      <vt:lpstr>入力例!i2個別単価制_対象割引単価</vt:lpstr>
      <vt:lpstr>入力シート①!i3契約使用期間_主契約_自</vt:lpstr>
      <vt:lpstr>入力シート②!i3契約使用期間_主契約_自</vt:lpstr>
      <vt:lpstr>入力シート③!i3契約使用期間_主契約_自</vt:lpstr>
      <vt:lpstr>入力シート④!i3契約使用期間_主契約_自</vt:lpstr>
      <vt:lpstr>入力例!i3契約使用期間_主契約_自</vt:lpstr>
      <vt:lpstr>入力シート①!i3契約種別_供給条件年月日_選択リスト</vt:lpstr>
      <vt:lpstr>入力シート②!i3契約種別_供給条件年月日_選択リスト</vt:lpstr>
      <vt:lpstr>入力シート③!i3契約種別_供給条件年月日_選択リスト</vt:lpstr>
      <vt:lpstr>入力シート④!i3契約種別_供給条件年月日_選択リスト</vt:lpstr>
      <vt:lpstr>入力例!i3契約種別_供給条件年月日_選択リスト</vt:lpstr>
      <vt:lpstr>入力シート①!i3契約種別_契約種別選択リスト</vt:lpstr>
      <vt:lpstr>入力シート②!i3契約種別_契約種別選択リスト</vt:lpstr>
      <vt:lpstr>入力シート③!i3契約種別_契約種別選択リスト</vt:lpstr>
      <vt:lpstr>入力シート④!i3契約種別_契約種別選択リスト</vt:lpstr>
      <vt:lpstr>入力例!i3契約種別_契約種別選択リスト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堀崎　樹里</dc:creator>
  <cp:lastModifiedBy>村上 茉広</cp:lastModifiedBy>
  <cp:lastPrinted>2024-09-06T00:04:33Z</cp:lastPrinted>
  <dcterms:created xsi:type="dcterms:W3CDTF">2024-02-07T05:55:53Z</dcterms:created>
  <dcterms:modified xsi:type="dcterms:W3CDTF">2025-07-31T04:22:35Z</dcterms:modified>
</cp:coreProperties>
</file>